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'Лист3'!$A$1:$T$25</definedName>
  </definedNames>
  <calcPr fullCalcOnLoad="1"/>
</workbook>
</file>

<file path=xl/sharedStrings.xml><?xml version="1.0" encoding="utf-8"?>
<sst xmlns="http://schemas.openxmlformats.org/spreadsheetml/2006/main" count="29" uniqueCount="29">
  <si>
    <t>№</t>
  </si>
  <si>
    <t>Команда</t>
  </si>
  <si>
    <t>Время
старта</t>
  </si>
  <si>
    <t>Время
финиша</t>
  </si>
  <si>
    <t>Спуск</t>
  </si>
  <si>
    <t>Открытие</t>
  </si>
  <si>
    <t>Парал-
лельки</t>
  </si>
  <si>
    <t>Подъем</t>
  </si>
  <si>
    <t>Траверс</t>
  </si>
  <si>
    <t>Бабочка</t>
  </si>
  <si>
    <t>Навес-
ная</t>
  </si>
  <si>
    <t>Узлы</t>
  </si>
  <si>
    <t>Мандат</t>
  </si>
  <si>
    <t>Сумма
штрафов</t>
  </si>
  <si>
    <t>Штрафное
время</t>
  </si>
  <si>
    <t>Результат</t>
  </si>
  <si>
    <t>Место</t>
  </si>
  <si>
    <t>Время на
дистанции</t>
  </si>
  <si>
    <t>"Юные спасатели" (Школа безопасности)</t>
  </si>
  <si>
    <t>Итоговый протокол</t>
  </si>
  <si>
    <t>Бежицкий район</t>
  </si>
  <si>
    <t>з/о "Соловьи"                                                                                                                                                                                                                      7 октября 2015 года</t>
  </si>
  <si>
    <t>14 (1)</t>
  </si>
  <si>
    <t>гим2</t>
  </si>
  <si>
    <t>гим5</t>
  </si>
  <si>
    <t>14 (2)</t>
  </si>
  <si>
    <t>лицей2</t>
  </si>
  <si>
    <t>Главный секретарь _________________________________________Н.В. Стасишина</t>
  </si>
  <si>
    <t>Главный судья ________________________________________________Г.Б. Панина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</si>
</sst>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400]h:mm:ss\ AM/PM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21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80" fontId="0" fillId="0" borderId="10" xfId="0" applyNumberForma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5">
      <selection activeCell="C6" sqref="C6:Q20"/>
    </sheetView>
  </sheetViews>
  <sheetFormatPr defaultColWidth="9.140625" defaultRowHeight="12.75"/>
  <cols>
    <col min="1" max="1" width="4.00390625" style="0" customWidth="1"/>
    <col min="3" max="4" width="8.8515625" style="0" customWidth="1"/>
    <col min="5" max="5" width="9.8515625" style="0" customWidth="1"/>
    <col min="16" max="17" width="10.57421875" style="0" customWidth="1"/>
  </cols>
  <sheetData>
    <row r="1" spans="1:18" ht="12.75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2.75">
      <c r="A2" s="8" t="s">
        <v>20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2.75">
      <c r="A3" s="7" t="s">
        <v>21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2.75">
      <c r="A4" s="8" t="s">
        <v>19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25.5" customHeight="1">
      <c r="A5" s="1" t="s">
        <v>0</v>
      </c>
      <c r="B5" s="1" t="s">
        <v>1</v>
      </c>
      <c r="C5" s="2" t="s">
        <v>3</v>
      </c>
      <c r="D5" s="2" t="s">
        <v>2</v>
      </c>
      <c r="E5" s="3" t="s">
        <v>17</v>
      </c>
      <c r="F5" s="4" t="s">
        <v>12</v>
      </c>
      <c r="G5" s="4" t="s">
        <v>5</v>
      </c>
      <c r="H5" s="2" t="s">
        <v>4</v>
      </c>
      <c r="I5" s="2" t="s">
        <v>6</v>
      </c>
      <c r="J5" s="2" t="s">
        <v>7</v>
      </c>
      <c r="K5" s="2" t="s">
        <v>8</v>
      </c>
      <c r="L5" s="2" t="s">
        <v>9</v>
      </c>
      <c r="M5" s="2" t="s">
        <v>10</v>
      </c>
      <c r="N5" s="2" t="s">
        <v>11</v>
      </c>
      <c r="O5" s="3" t="s">
        <v>13</v>
      </c>
      <c r="P5" s="3" t="s">
        <v>14</v>
      </c>
      <c r="Q5" s="2" t="s">
        <v>15</v>
      </c>
      <c r="R5" s="2" t="s">
        <v>16</v>
      </c>
    </row>
    <row r="6" spans="1:20" ht="12.75">
      <c r="A6" s="6">
        <v>1</v>
      </c>
      <c r="B6" s="6">
        <v>52</v>
      </c>
      <c r="C6" s="9">
        <v>0.01940972222222222</v>
      </c>
      <c r="D6" s="9">
        <v>0.008854166666666666</v>
      </c>
      <c r="E6" s="10">
        <f>C6-D6</f>
        <v>0.010555555555555554</v>
      </c>
      <c r="F6" s="11"/>
      <c r="G6" s="11"/>
      <c r="H6" s="6"/>
      <c r="I6" s="6"/>
      <c r="J6" s="6"/>
      <c r="K6" s="6"/>
      <c r="L6" s="6"/>
      <c r="M6" s="6"/>
      <c r="N6" s="6"/>
      <c r="O6" s="6">
        <f>F6+G6+H6+I6+J6+K6+L6+M6+N6</f>
        <v>0</v>
      </c>
      <c r="P6" s="9">
        <f>O6*T6</f>
        <v>0</v>
      </c>
      <c r="Q6" s="9">
        <f>E6+P6</f>
        <v>0.010555555555555554</v>
      </c>
      <c r="R6" s="6">
        <v>1</v>
      </c>
      <c r="T6" s="5">
        <v>0.00011574074074074073</v>
      </c>
    </row>
    <row r="7" spans="1:20" ht="12.75">
      <c r="A7" s="6">
        <v>2</v>
      </c>
      <c r="B7" s="6" t="s">
        <v>22</v>
      </c>
      <c r="C7" s="9">
        <v>0.010949074074074075</v>
      </c>
      <c r="D7" s="9">
        <v>0</v>
      </c>
      <c r="E7" s="10">
        <f>C7-D7</f>
        <v>0.010949074074074075</v>
      </c>
      <c r="F7" s="11"/>
      <c r="G7" s="11"/>
      <c r="H7" s="6"/>
      <c r="I7" s="6"/>
      <c r="J7" s="6"/>
      <c r="K7" s="6"/>
      <c r="L7" s="6"/>
      <c r="M7" s="6"/>
      <c r="N7" s="6">
        <v>3</v>
      </c>
      <c r="O7" s="6">
        <f>F7+G7+H7+I7+J7+K7+L7+M7+N7</f>
        <v>3</v>
      </c>
      <c r="P7" s="9">
        <f>O7*T7</f>
        <v>0.0003472222222222222</v>
      </c>
      <c r="Q7" s="9">
        <f>E7+P7</f>
        <v>0.011296296296296297</v>
      </c>
      <c r="R7" s="6">
        <v>2</v>
      </c>
      <c r="T7" s="5">
        <v>0.00011574074074074073</v>
      </c>
    </row>
    <row r="8" spans="1:20" ht="12.75">
      <c r="A8" s="6">
        <v>3</v>
      </c>
      <c r="B8" s="6" t="s">
        <v>23</v>
      </c>
      <c r="C8" s="9">
        <v>0.015358796296296296</v>
      </c>
      <c r="D8" s="9">
        <v>0.002777777777777778</v>
      </c>
      <c r="E8" s="10">
        <f>C8-D8</f>
        <v>0.012581018518518517</v>
      </c>
      <c r="F8" s="11"/>
      <c r="G8" s="11"/>
      <c r="H8" s="6"/>
      <c r="I8" s="6"/>
      <c r="J8" s="6">
        <v>1</v>
      </c>
      <c r="K8" s="6"/>
      <c r="L8" s="6"/>
      <c r="M8" s="6"/>
      <c r="N8" s="6">
        <v>9</v>
      </c>
      <c r="O8" s="6">
        <f>F8+G8+H8+I8+J8+K8+L8+M8+N8</f>
        <v>10</v>
      </c>
      <c r="P8" s="9">
        <f>O8*T8</f>
        <v>0.00115740740740741</v>
      </c>
      <c r="Q8" s="9">
        <f>E8+P8</f>
        <v>0.013738425925925928</v>
      </c>
      <c r="R8" s="6">
        <v>3</v>
      </c>
      <c r="T8" s="5">
        <v>0.000115740740740741</v>
      </c>
    </row>
    <row r="9" spans="1:20" ht="12.75">
      <c r="A9" s="6">
        <v>4</v>
      </c>
      <c r="B9" s="6" t="s">
        <v>24</v>
      </c>
      <c r="C9" s="9">
        <v>0.027303240740740743</v>
      </c>
      <c r="D9" s="9">
        <v>0.01326388888888889</v>
      </c>
      <c r="E9" s="10">
        <f>C9-D9</f>
        <v>0.014039351851851853</v>
      </c>
      <c r="F9" s="11"/>
      <c r="G9" s="11">
        <v>3</v>
      </c>
      <c r="H9" s="6">
        <v>9</v>
      </c>
      <c r="I9" s="6">
        <v>1</v>
      </c>
      <c r="J9" s="6">
        <v>6</v>
      </c>
      <c r="K9" s="6">
        <v>6</v>
      </c>
      <c r="L9" s="6"/>
      <c r="M9" s="6">
        <v>3</v>
      </c>
      <c r="N9" s="6">
        <v>3</v>
      </c>
      <c r="O9" s="6">
        <f>F9+G9+H9+I9+J9+K9+L9+M9+N9</f>
        <v>31</v>
      </c>
      <c r="P9" s="9">
        <f>O9*T9</f>
        <v>0.003587962962962971</v>
      </c>
      <c r="Q9" s="9">
        <f>E9+P9</f>
        <v>0.017627314814814825</v>
      </c>
      <c r="R9" s="6">
        <v>4</v>
      </c>
      <c r="T9" s="5">
        <v>0.000115740740740741</v>
      </c>
    </row>
    <row r="10" spans="1:20" ht="12.75">
      <c r="A10" s="6">
        <v>5</v>
      </c>
      <c r="B10" s="6">
        <v>39</v>
      </c>
      <c r="C10" s="9">
        <v>0.0327662037037037</v>
      </c>
      <c r="D10" s="9">
        <v>0.022222222222222223</v>
      </c>
      <c r="E10" s="10">
        <f>C10-D10</f>
        <v>0.010543981481481477</v>
      </c>
      <c r="F10" s="11">
        <v>5</v>
      </c>
      <c r="G10" s="11">
        <v>3</v>
      </c>
      <c r="H10" s="6">
        <v>32</v>
      </c>
      <c r="I10" s="6">
        <v>20</v>
      </c>
      <c r="J10" s="6">
        <v>36</v>
      </c>
      <c r="K10" s="6"/>
      <c r="L10" s="6"/>
      <c r="M10" s="6">
        <v>30</v>
      </c>
      <c r="N10" s="6">
        <v>1</v>
      </c>
      <c r="O10" s="6">
        <f>F10+G10+H10+I10+J10+K10+L10+M10+N10</f>
        <v>127</v>
      </c>
      <c r="P10" s="9">
        <f>O10*T10</f>
        <v>0.014699074074074107</v>
      </c>
      <c r="Q10" s="9">
        <f>E10+P10</f>
        <v>0.025243055555555585</v>
      </c>
      <c r="R10" s="6">
        <v>5</v>
      </c>
      <c r="T10" s="5">
        <v>0.000115740740740741</v>
      </c>
    </row>
    <row r="11" spans="1:20" ht="12.75">
      <c r="A11" s="6">
        <v>6</v>
      </c>
      <c r="B11" s="6" t="s">
        <v>25</v>
      </c>
      <c r="C11" s="9">
        <v>0.05115740740740741</v>
      </c>
      <c r="D11" s="9">
        <v>0.038657407407407404</v>
      </c>
      <c r="E11" s="10">
        <f>C11-D11</f>
        <v>0.012500000000000004</v>
      </c>
      <c r="F11" s="11"/>
      <c r="G11" s="11"/>
      <c r="H11" s="6">
        <v>31</v>
      </c>
      <c r="I11" s="6">
        <v>20</v>
      </c>
      <c r="J11" s="6">
        <v>33</v>
      </c>
      <c r="K11" s="6"/>
      <c r="L11" s="6">
        <v>7</v>
      </c>
      <c r="M11" s="6">
        <v>31</v>
      </c>
      <c r="N11" s="6">
        <v>3</v>
      </c>
      <c r="O11" s="6">
        <f>F11+G11+H11+I11+J11+K11+L11+M11+N11</f>
        <v>125</v>
      </c>
      <c r="P11" s="9">
        <f>O11*T11</f>
        <v>0.014467592592592626</v>
      </c>
      <c r="Q11" s="9">
        <f>E11+P11</f>
        <v>0.02696759259259263</v>
      </c>
      <c r="R11" s="6">
        <v>6</v>
      </c>
      <c r="T11" s="5">
        <v>0.000115740740740741</v>
      </c>
    </row>
    <row r="12" spans="1:20" ht="12.75">
      <c r="A12" s="6">
        <v>7</v>
      </c>
      <c r="B12" s="6">
        <v>32</v>
      </c>
      <c r="C12" s="9">
        <v>0.04293981481481481</v>
      </c>
      <c r="D12" s="9">
        <v>0.028356481481481483</v>
      </c>
      <c r="E12" s="10">
        <f>C12-D12</f>
        <v>0.01458333333333333</v>
      </c>
      <c r="F12" s="11"/>
      <c r="G12" s="11"/>
      <c r="H12" s="6">
        <v>31</v>
      </c>
      <c r="I12" s="6">
        <v>20</v>
      </c>
      <c r="J12" s="6">
        <v>30</v>
      </c>
      <c r="K12" s="6"/>
      <c r="L12" s="6"/>
      <c r="M12" s="6">
        <v>36</v>
      </c>
      <c r="N12" s="6"/>
      <c r="O12" s="6">
        <f>F12+G12+H12+I12+J12+K12+L12+M12+N12</f>
        <v>117</v>
      </c>
      <c r="P12" s="9">
        <f>O12*T12</f>
        <v>0.013541666666666697</v>
      </c>
      <c r="Q12" s="9">
        <f>E12+P12</f>
        <v>0.028125000000000025</v>
      </c>
      <c r="R12" s="6">
        <v>7</v>
      </c>
      <c r="T12" s="5">
        <v>0.000115740740740741</v>
      </c>
    </row>
    <row r="13" spans="1:20" ht="12.75">
      <c r="A13" s="6">
        <v>8</v>
      </c>
      <c r="B13" s="6" t="s">
        <v>26</v>
      </c>
      <c r="C13" s="9">
        <v>0.058819444444444445</v>
      </c>
      <c r="D13" s="9">
        <v>0.04618055555555556</v>
      </c>
      <c r="E13" s="10">
        <f>C13-D13</f>
        <v>0.012638888888888887</v>
      </c>
      <c r="F13" s="11"/>
      <c r="G13" s="11"/>
      <c r="H13" s="6">
        <v>33</v>
      </c>
      <c r="I13" s="6">
        <v>21</v>
      </c>
      <c r="J13" s="6">
        <v>30</v>
      </c>
      <c r="K13" s="6">
        <v>7</v>
      </c>
      <c r="L13" s="6">
        <v>12</v>
      </c>
      <c r="M13" s="6">
        <v>30</v>
      </c>
      <c r="N13" s="6">
        <v>3</v>
      </c>
      <c r="O13" s="6">
        <f>F13+G13+H13+I13+J13+K13+L13+M13+N13</f>
        <v>136</v>
      </c>
      <c r="P13" s="9">
        <f>O13*T13</f>
        <v>0.015740740740740777</v>
      </c>
      <c r="Q13" s="9">
        <f>E13+P13</f>
        <v>0.028379629629629664</v>
      </c>
      <c r="R13" s="6">
        <v>8</v>
      </c>
      <c r="T13" s="5">
        <v>0.000115740740740741</v>
      </c>
    </row>
    <row r="14" spans="1:20" ht="12.75">
      <c r="A14" s="6">
        <v>9</v>
      </c>
      <c r="B14" s="6">
        <v>66</v>
      </c>
      <c r="C14" s="9">
        <v>0.06599537037037037</v>
      </c>
      <c r="D14" s="9">
        <v>0.052314814814814814</v>
      </c>
      <c r="E14" s="10">
        <f>C14-D14</f>
        <v>0.013680555555555557</v>
      </c>
      <c r="F14" s="11">
        <v>15</v>
      </c>
      <c r="G14" s="11"/>
      <c r="H14" s="6">
        <v>39</v>
      </c>
      <c r="I14" s="6">
        <v>20</v>
      </c>
      <c r="J14" s="6">
        <v>31</v>
      </c>
      <c r="K14" s="6">
        <v>2</v>
      </c>
      <c r="L14" s="6">
        <v>7</v>
      </c>
      <c r="M14" s="6">
        <v>31</v>
      </c>
      <c r="N14" s="6">
        <v>6</v>
      </c>
      <c r="O14" s="6">
        <f>F14+G14+H14+I14+J14+K14+L14+M14+N14</f>
        <v>151</v>
      </c>
      <c r="P14" s="9">
        <f>O14*T14</f>
        <v>0.017476851851851893</v>
      </c>
      <c r="Q14" s="9">
        <f>E14+P14</f>
        <v>0.03115740740740745</v>
      </c>
      <c r="R14" s="6">
        <v>9</v>
      </c>
      <c r="T14" s="5">
        <v>0.000115740740740741</v>
      </c>
    </row>
    <row r="15" spans="1:20" ht="12.75">
      <c r="A15" s="6">
        <v>10</v>
      </c>
      <c r="B15" s="6">
        <v>67</v>
      </c>
      <c r="C15" s="9">
        <v>0.036770833333333336</v>
      </c>
      <c r="D15" s="9">
        <v>0.016863425925925928</v>
      </c>
      <c r="E15" s="10">
        <f>C15-D15</f>
        <v>0.01990740740740741</v>
      </c>
      <c r="F15" s="11"/>
      <c r="G15" s="11"/>
      <c r="H15" s="6">
        <v>33</v>
      </c>
      <c r="I15" s="6">
        <v>20</v>
      </c>
      <c r="J15" s="6">
        <v>30</v>
      </c>
      <c r="K15" s="6">
        <v>6</v>
      </c>
      <c r="L15" s="6"/>
      <c r="M15" s="6">
        <v>31</v>
      </c>
      <c r="N15" s="6">
        <v>6</v>
      </c>
      <c r="O15" s="6">
        <f>F15+G15+H15+I15+J15+K15+L15+M15+N15</f>
        <v>126</v>
      </c>
      <c r="P15" s="9">
        <f>O15*T15</f>
        <v>0.014583333333333367</v>
      </c>
      <c r="Q15" s="9">
        <f>E15+P15</f>
        <v>0.03449074074074077</v>
      </c>
      <c r="R15" s="6">
        <v>10</v>
      </c>
      <c r="T15" s="5">
        <v>0.000115740740740741</v>
      </c>
    </row>
    <row r="16" spans="1:20" ht="12.75">
      <c r="A16" s="6">
        <v>11</v>
      </c>
      <c r="B16" s="6">
        <v>42</v>
      </c>
      <c r="C16" s="9">
        <v>0.08784722222222223</v>
      </c>
      <c r="D16" s="9">
        <v>0.06921296296296296</v>
      </c>
      <c r="E16" s="10">
        <f>C16-D16</f>
        <v>0.018634259259259267</v>
      </c>
      <c r="F16" s="11"/>
      <c r="G16" s="11"/>
      <c r="H16" s="6">
        <v>39</v>
      </c>
      <c r="I16" s="6">
        <v>21</v>
      </c>
      <c r="J16" s="6">
        <v>30</v>
      </c>
      <c r="K16" s="6"/>
      <c r="L16" s="6">
        <v>16</v>
      </c>
      <c r="M16" s="6">
        <v>42</v>
      </c>
      <c r="N16" s="6">
        <v>15</v>
      </c>
      <c r="O16" s="6">
        <f>F16+G16+H16+I16+J16+K16+L16+M16+N16</f>
        <v>163</v>
      </c>
      <c r="P16" s="9">
        <f>O16*T16</f>
        <v>0.018865740740740784</v>
      </c>
      <c r="Q16" s="9">
        <f>E16+P16</f>
        <v>0.03750000000000005</v>
      </c>
      <c r="R16" s="6">
        <v>11</v>
      </c>
      <c r="T16" s="5">
        <v>0.000115740740740741</v>
      </c>
    </row>
    <row r="17" spans="1:20" ht="12.75">
      <c r="A17" s="6">
        <v>12</v>
      </c>
      <c r="B17" s="6">
        <v>11</v>
      </c>
      <c r="C17" s="9">
        <v>0.0925925925925926</v>
      </c>
      <c r="D17" s="9">
        <v>0.07673611111111112</v>
      </c>
      <c r="E17" s="10">
        <f>C17-D17</f>
        <v>0.015856481481481485</v>
      </c>
      <c r="F17" s="11">
        <v>10</v>
      </c>
      <c r="G17" s="11"/>
      <c r="H17" s="6">
        <v>45</v>
      </c>
      <c r="I17" s="6">
        <v>32</v>
      </c>
      <c r="J17" s="6">
        <v>36</v>
      </c>
      <c r="K17" s="6"/>
      <c r="L17" s="6">
        <v>7</v>
      </c>
      <c r="M17" s="6">
        <v>39</v>
      </c>
      <c r="N17" s="6">
        <v>18</v>
      </c>
      <c r="O17" s="6">
        <f>F17+G17+H17+I17+J17+K17+L17+M17+N17</f>
        <v>187</v>
      </c>
      <c r="P17" s="9">
        <f>O17*T17</f>
        <v>0.02164351851851857</v>
      </c>
      <c r="Q17" s="9">
        <f>E17+P17</f>
        <v>0.037500000000000054</v>
      </c>
      <c r="R17" s="6">
        <v>12</v>
      </c>
      <c r="T17" s="5">
        <v>0.000115740740740741</v>
      </c>
    </row>
    <row r="18" spans="1:20" ht="12.75">
      <c r="A18" s="6">
        <v>13</v>
      </c>
      <c r="B18" s="6">
        <v>53</v>
      </c>
      <c r="C18" s="9">
        <v>0.07333333333333333</v>
      </c>
      <c r="D18" s="9">
        <v>0.05625</v>
      </c>
      <c r="E18" s="10">
        <f>C18-D18</f>
        <v>0.017083333333333332</v>
      </c>
      <c r="F18" s="11">
        <v>20</v>
      </c>
      <c r="G18" s="11"/>
      <c r="H18" s="6">
        <v>36</v>
      </c>
      <c r="I18" s="6">
        <v>21</v>
      </c>
      <c r="J18" s="6">
        <v>42</v>
      </c>
      <c r="K18" s="6">
        <v>18</v>
      </c>
      <c r="L18" s="6">
        <v>16</v>
      </c>
      <c r="M18" s="6">
        <v>10</v>
      </c>
      <c r="N18" s="6">
        <v>15</v>
      </c>
      <c r="O18" s="6">
        <f>F18+G18+H18+I18+J18+K18+L18+M18+N18</f>
        <v>178</v>
      </c>
      <c r="P18" s="9">
        <f>O18*T18</f>
        <v>0.0206018518518519</v>
      </c>
      <c r="Q18" s="9">
        <f>E18+P18</f>
        <v>0.03768518518518523</v>
      </c>
      <c r="R18" s="6">
        <v>13</v>
      </c>
      <c r="T18" s="5">
        <v>0.000115740740740741</v>
      </c>
    </row>
    <row r="19" spans="1:20" ht="12.75">
      <c r="A19" s="6">
        <v>14</v>
      </c>
      <c r="B19" s="6">
        <v>22</v>
      </c>
      <c r="C19" s="9">
        <v>0.08136574074074074</v>
      </c>
      <c r="D19" s="9">
        <v>0.06284722222222222</v>
      </c>
      <c r="E19" s="10">
        <f>C19-D19</f>
        <v>0.018518518518518517</v>
      </c>
      <c r="F19" s="11">
        <v>5</v>
      </c>
      <c r="G19" s="11">
        <v>3</v>
      </c>
      <c r="H19" s="6">
        <v>49</v>
      </c>
      <c r="I19" s="6">
        <v>23</v>
      </c>
      <c r="J19" s="6">
        <v>30</v>
      </c>
      <c r="K19" s="6">
        <v>7</v>
      </c>
      <c r="L19" s="6"/>
      <c r="M19" s="6">
        <v>36</v>
      </c>
      <c r="N19" s="6">
        <v>16</v>
      </c>
      <c r="O19" s="6">
        <f>F19+G19+H19+I19+J19+K19+L19+M19+N19</f>
        <v>169</v>
      </c>
      <c r="P19" s="9">
        <f>O19*T19</f>
        <v>0.01956018518518523</v>
      </c>
      <c r="Q19" s="9">
        <f>E19+P19</f>
        <v>0.038078703703703747</v>
      </c>
      <c r="R19" s="6">
        <v>14</v>
      </c>
      <c r="T19" s="5">
        <v>0.000115740740740741</v>
      </c>
    </row>
    <row r="20" spans="1:20" ht="12.75">
      <c r="A20" s="6">
        <v>15</v>
      </c>
      <c r="B20" s="6">
        <v>12</v>
      </c>
      <c r="C20" s="9">
        <v>0.047858796296296295</v>
      </c>
      <c r="D20" s="9">
        <v>0.03194444444444445</v>
      </c>
      <c r="E20" s="10">
        <f>C20-D20</f>
        <v>0.015914351851851846</v>
      </c>
      <c r="F20" s="11"/>
      <c r="G20" s="11">
        <v>3</v>
      </c>
      <c r="H20" s="6">
        <v>40</v>
      </c>
      <c r="I20" s="6">
        <v>21</v>
      </c>
      <c r="J20" s="6">
        <v>60</v>
      </c>
      <c r="K20" s="6">
        <v>1</v>
      </c>
      <c r="L20" s="6">
        <v>30</v>
      </c>
      <c r="M20" s="6">
        <v>31</v>
      </c>
      <c r="N20" s="6">
        <v>18</v>
      </c>
      <c r="O20" s="6">
        <f>F20+G20+H20+I20+J20+K20+L20+M20+N20</f>
        <v>204</v>
      </c>
      <c r="P20" s="9">
        <f>O20*T20</f>
        <v>0.023611111111111166</v>
      </c>
      <c r="Q20" s="9">
        <f>E20+P20</f>
        <v>0.03952546296296301</v>
      </c>
      <c r="R20" s="6">
        <v>15</v>
      </c>
      <c r="T20" s="5">
        <v>0.000115740740740741</v>
      </c>
    </row>
    <row r="22" spans="1:18" ht="12.75">
      <c r="A22" s="7" t="s">
        <v>27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4" spans="1:18" ht="12.75">
      <c r="A24" s="7" t="s">
        <v>28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</sheetData>
  <sheetProtection/>
  <mergeCells count="6">
    <mergeCell ref="A22:R22"/>
    <mergeCell ref="A24:R24"/>
    <mergeCell ref="A1:R1"/>
    <mergeCell ref="A2:R2"/>
    <mergeCell ref="A3:R3"/>
    <mergeCell ref="A4:R4"/>
  </mergeCells>
  <printOptions/>
  <pageMargins left="0.48" right="0.43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2015-10-07T13:55:22Z</cp:lastPrinted>
  <dcterms:created xsi:type="dcterms:W3CDTF">1996-10-08T23:32:33Z</dcterms:created>
  <dcterms:modified xsi:type="dcterms:W3CDTF">2015-10-07T13:57:37Z</dcterms:modified>
  <cp:category/>
  <cp:version/>
  <cp:contentType/>
  <cp:contentStatus/>
</cp:coreProperties>
</file>