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комплекс г сорт" sheetId="1" r:id="rId1"/>
    <sheet name="комплекс с сорт" sheetId="2" r:id="rId2"/>
  </sheets>
  <definedNames/>
  <calcPr fullCalcOnLoad="1"/>
</workbook>
</file>

<file path=xl/sharedStrings.xml><?xml version="1.0" encoding="utf-8"?>
<sst xmlns="http://schemas.openxmlformats.org/spreadsheetml/2006/main" count="151" uniqueCount="71">
  <si>
    <t>Место</t>
  </si>
  <si>
    <t>Брянский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</si>
  <si>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</si>
  <si>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</si>
  <si>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</si>
  <si>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</si>
  <si>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</si>
  <si>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Мглинский район</t>
  </si>
  <si>
    <t>Навлинский район</t>
  </si>
  <si>
    <t>Погарский район</t>
  </si>
  <si>
    <t>Почепский район</t>
  </si>
  <si>
    <t>Стародубский район</t>
  </si>
  <si>
    <t>Примечание</t>
  </si>
  <si>
    <t>Итоговый результат</t>
  </si>
  <si>
    <t>Маршрут выживания</t>
  </si>
  <si>
    <t>Полоса препятствий</t>
  </si>
  <si>
    <t>Конкурсная программа</t>
  </si>
  <si>
    <t>Сумма мест по видам</t>
  </si>
  <si>
    <t>Баллы</t>
  </si>
  <si>
    <t>Клетнянский район</t>
  </si>
  <si>
    <t>Строевая подготовка</t>
  </si>
  <si>
    <t>Клинцовский район</t>
  </si>
  <si>
    <t>Гордеевский район</t>
  </si>
  <si>
    <t>Унечский район</t>
  </si>
  <si>
    <t>Название команды</t>
  </si>
  <si>
    <t>Физическая подготовка</t>
  </si>
  <si>
    <t>ККШИ</t>
  </si>
  <si>
    <t>Фотоконкурс</t>
  </si>
  <si>
    <t>г. Клинцы</t>
  </si>
  <si>
    <t>г. Брянск</t>
  </si>
  <si>
    <t>г. Сельцо</t>
  </si>
  <si>
    <t>г. Стародуб</t>
  </si>
  <si>
    <t>г. Новозыбков</t>
  </si>
  <si>
    <t>г. Фокино</t>
  </si>
  <si>
    <t>Конкурс 
газет</t>
  </si>
  <si>
    <t>Представление 
команд</t>
  </si>
  <si>
    <t>Организация
 быта</t>
  </si>
  <si>
    <t>Пожарно-спасательный
 спорт</t>
  </si>
  <si>
    <t>Выгоничский район</t>
  </si>
  <si>
    <t>Севский район</t>
  </si>
  <si>
    <t>Трубчевский район</t>
  </si>
  <si>
    <t>н/у</t>
  </si>
  <si>
    <t>г</t>
  </si>
  <si>
    <t>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</si>
  <si>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</si>
  <si>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</si>
  <si>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</si>
  <si>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</si>
  <si>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</si>
  <si>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</si>
  <si>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</si>
  <si>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</si>
  <si>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</si>
  <si>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</si>
  <si>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</si>
  <si>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о/л "Искорка", Фокинское лесничество</t>
  </si>
  <si>
    <t>№ 
п/п</t>
  </si>
  <si>
    <t>№
 п/п</t>
  </si>
  <si>
    <t>Бежицкий район 
г. Брянска</t>
  </si>
  <si>
    <t>Фокинский район 
г. Брянска</t>
  </si>
  <si>
    <t>Советский район 
г. Брянска</t>
  </si>
  <si>
    <t>Володарский район 
г. Брянска</t>
  </si>
  <si>
    <t xml:space="preserve"> ПРОТОКОЛ РЕЗУЛЬТАТОВ 
КОМПЛЕКСНЫЙ ЗАЧЕТ СОРЕВНОВАНИЙ</t>
  </si>
  <si>
    <t>ПРОТОКОЛ РЕЗУЛЬТАТОВ 
КОМПЛЕКСНЫЙ ЗАЧЕТ СОРЕВНОВАНИЙ</t>
  </si>
  <si>
    <t>муниципальные районы</t>
  </si>
  <si>
    <t>городские округа</t>
  </si>
  <si>
    <t>ФИНАЛ XIII ОТКРЫТЫХ РЕГИОНАЛЬНЫХ СОРЕВНОВАНИЙ 
«ШКОЛА БЕЗОПАСНОСТИ»</t>
  </si>
  <si>
    <t>11-14 мая 2015 года</t>
  </si>
  <si>
    <t>Комаричский район</t>
  </si>
  <si>
    <t>Рогнединский район</t>
  </si>
  <si>
    <t>2 н/у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</si>
</sst>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1" fontId="5" fillId="24" borderId="14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"/>
  <sheetViews>
    <sheetView tabSelected="1" view="pageBreakPreview" zoomScale="80" zoomScaleNormal="75" zoomScaleSheetLayoutView="80" zoomScalePageLayoutView="0" workbookViewId="0" topLeftCell="A7">
      <selection activeCell="U19" sqref="U19"/>
    </sheetView>
  </sheetViews>
  <sheetFormatPr defaultColWidth="9.00390625" defaultRowHeight="12.75"/>
  <cols>
    <col min="1" max="1" width="6.25390625" style="0" customWidth="1"/>
    <col min="2" max="2" width="0" style="0" hidden="1" customWidth="1"/>
    <col min="3" max="3" width="34.875" style="0" customWidth="1"/>
    <col min="4" max="4" width="7.375" style="0" customWidth="1"/>
    <col min="5" max="5" width="7.75390625" style="0" customWidth="1"/>
    <col min="6" max="6" width="7.25390625" style="0" customWidth="1"/>
    <col min="7" max="7" width="8.00390625" style="0" customWidth="1"/>
    <col min="8" max="8" width="8.375" style="0" customWidth="1"/>
    <col min="9" max="9" width="7.00390625" style="0" customWidth="1"/>
    <col min="10" max="10" width="6.625" style="0" customWidth="1"/>
    <col min="11" max="11" width="7.25390625" style="0" customWidth="1"/>
    <col min="12" max="12" width="10.625" style="0" customWidth="1"/>
    <col min="14" max="14" width="11.375" style="0" customWidth="1"/>
    <col min="16" max="16" width="11.375" style="0" customWidth="1"/>
    <col min="17" max="17" width="7.25390625" style="0" customWidth="1"/>
    <col min="18" max="18" width="6.75390625" style="0" customWidth="1"/>
    <col min="19" max="19" width="7.75390625" style="0" customWidth="1"/>
    <col min="20" max="20" width="8.125" style="0" customWidth="1"/>
    <col min="21" max="21" width="6.75390625" style="0" customWidth="1"/>
    <col min="22" max="22" width="7.25390625" style="0" customWidth="1"/>
  </cols>
  <sheetData>
    <row r="2" spans="1:22" s="13" customFormat="1" ht="27.75" customHeight="1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14" customFormat="1" ht="12.75">
      <c r="A3" s="61" t="s">
        <v>67</v>
      </c>
      <c r="B3" s="61"/>
      <c r="C3" s="61"/>
      <c r="D3" s="15"/>
      <c r="J3" s="16"/>
      <c r="M3" s="62" t="s">
        <v>55</v>
      </c>
      <c r="N3" s="62"/>
      <c r="O3" s="62"/>
      <c r="P3" s="62"/>
      <c r="Q3" s="62"/>
      <c r="R3" s="62"/>
      <c r="S3" s="62"/>
      <c r="T3" s="62"/>
      <c r="U3" s="62"/>
      <c r="V3" s="62"/>
    </row>
    <row r="4" spans="1:23" s="4" customFormat="1" ht="42.75" customHeight="1">
      <c r="A4" s="63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5"/>
    </row>
    <row r="5" spans="1:23" s="4" customFormat="1" ht="25.5" customHeight="1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5"/>
    </row>
    <row r="6" spans="1:23" s="1" customFormat="1" ht="15.75" customHeight="1">
      <c r="A6" s="8"/>
      <c r="B6" s="8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2" s="1" customFormat="1" ht="14.25" customHeight="1">
      <c r="A7" s="66" t="s">
        <v>57</v>
      </c>
      <c r="B7" s="43"/>
      <c r="C7" s="67" t="s">
        <v>24</v>
      </c>
      <c r="D7" s="68" t="s">
        <v>37</v>
      </c>
      <c r="E7" s="68"/>
      <c r="F7" s="68" t="s">
        <v>14</v>
      </c>
      <c r="G7" s="68"/>
      <c r="H7" s="68" t="s">
        <v>15</v>
      </c>
      <c r="I7" s="68"/>
      <c r="J7" s="68" t="s">
        <v>25</v>
      </c>
      <c r="K7" s="68"/>
      <c r="L7" s="68" t="s">
        <v>16</v>
      </c>
      <c r="M7" s="68"/>
      <c r="N7" s="68"/>
      <c r="O7" s="68"/>
      <c r="P7" s="68"/>
      <c r="Q7" s="68"/>
      <c r="R7" s="68"/>
      <c r="S7" s="68"/>
      <c r="T7" s="70" t="s">
        <v>13</v>
      </c>
      <c r="U7" s="70" t="s">
        <v>0</v>
      </c>
      <c r="V7" s="70" t="s">
        <v>12</v>
      </c>
    </row>
    <row r="8" spans="1:22" s="1" customFormat="1" ht="76.5" customHeight="1">
      <c r="A8" s="66"/>
      <c r="B8" s="43"/>
      <c r="C8" s="67"/>
      <c r="D8" s="68"/>
      <c r="E8" s="68"/>
      <c r="F8" s="68"/>
      <c r="G8" s="68"/>
      <c r="H8" s="68"/>
      <c r="I8" s="68"/>
      <c r="J8" s="68"/>
      <c r="K8" s="68"/>
      <c r="L8" s="6" t="s">
        <v>20</v>
      </c>
      <c r="M8" s="6" t="s">
        <v>35</v>
      </c>
      <c r="N8" s="6" t="s">
        <v>34</v>
      </c>
      <c r="O8" s="6" t="s">
        <v>36</v>
      </c>
      <c r="P8" s="6" t="s">
        <v>27</v>
      </c>
      <c r="Q8" s="71" t="s">
        <v>17</v>
      </c>
      <c r="R8" s="71" t="s">
        <v>0</v>
      </c>
      <c r="S8" s="71" t="s">
        <v>18</v>
      </c>
      <c r="T8" s="70"/>
      <c r="U8" s="70"/>
      <c r="V8" s="70"/>
    </row>
    <row r="9" spans="1:22" s="1" customFormat="1" ht="106.5" customHeight="1">
      <c r="A9" s="66"/>
      <c r="B9" s="43"/>
      <c r="C9" s="67"/>
      <c r="D9" s="35" t="s">
        <v>0</v>
      </c>
      <c r="E9" s="35" t="s">
        <v>18</v>
      </c>
      <c r="F9" s="35" t="s">
        <v>0</v>
      </c>
      <c r="G9" s="35" t="s">
        <v>18</v>
      </c>
      <c r="H9" s="35" t="s">
        <v>0</v>
      </c>
      <c r="I9" s="35" t="s">
        <v>18</v>
      </c>
      <c r="J9" s="35" t="s">
        <v>0</v>
      </c>
      <c r="K9" s="35" t="s">
        <v>18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71"/>
      <c r="R9" s="71"/>
      <c r="S9" s="71"/>
      <c r="T9" s="70"/>
      <c r="U9" s="70"/>
      <c r="V9" s="70"/>
    </row>
    <row r="10" spans="1:26" s="2" customFormat="1" ht="34.5" customHeight="1">
      <c r="A10" s="36">
        <v>1</v>
      </c>
      <c r="B10" s="36" t="s">
        <v>42</v>
      </c>
      <c r="C10" s="37" t="s">
        <v>59</v>
      </c>
      <c r="D10" s="38" t="s">
        <v>45</v>
      </c>
      <c r="E10" s="44">
        <f>D10*1</f>
        <v>2</v>
      </c>
      <c r="F10" s="45">
        <v>1</v>
      </c>
      <c r="G10" s="44">
        <f>F10*2</f>
        <v>2</v>
      </c>
      <c r="H10" s="46">
        <v>1</v>
      </c>
      <c r="I10" s="36">
        <f>H10*1</f>
        <v>1</v>
      </c>
      <c r="J10" s="47">
        <v>3</v>
      </c>
      <c r="K10" s="44">
        <f>J10*1</f>
        <v>3</v>
      </c>
      <c r="L10" s="45">
        <v>5</v>
      </c>
      <c r="M10" s="46">
        <v>4</v>
      </c>
      <c r="N10" s="46"/>
      <c r="O10" s="46">
        <v>7</v>
      </c>
      <c r="P10" s="46"/>
      <c r="Q10" s="48">
        <f>L10+M10+N10+O10+P10</f>
        <v>16</v>
      </c>
      <c r="R10" s="48">
        <v>6</v>
      </c>
      <c r="S10" s="49">
        <f>R10*0.5</f>
        <v>3</v>
      </c>
      <c r="T10" s="49">
        <f>E10+G10+I10+K10+S10</f>
        <v>11</v>
      </c>
      <c r="U10" s="44">
        <v>1</v>
      </c>
      <c r="V10" s="48"/>
      <c r="Z10" s="22"/>
    </row>
    <row r="11" spans="1:26" s="2" customFormat="1" ht="34.5" customHeight="1">
      <c r="A11" s="36">
        <v>2</v>
      </c>
      <c r="B11" s="50" t="s">
        <v>42</v>
      </c>
      <c r="C11" s="37" t="s">
        <v>58</v>
      </c>
      <c r="D11" s="38" t="s">
        <v>49</v>
      </c>
      <c r="E11" s="44">
        <f>D11*1</f>
        <v>6</v>
      </c>
      <c r="F11" s="45">
        <v>2</v>
      </c>
      <c r="G11" s="44">
        <f>F11*2</f>
        <v>4</v>
      </c>
      <c r="H11" s="46">
        <v>2</v>
      </c>
      <c r="I11" s="36">
        <f>H11*1</f>
        <v>2</v>
      </c>
      <c r="J11" s="47">
        <v>1</v>
      </c>
      <c r="K11" s="44">
        <f>J11*1</f>
        <v>1</v>
      </c>
      <c r="L11" s="45">
        <v>1</v>
      </c>
      <c r="M11" s="46">
        <v>1</v>
      </c>
      <c r="N11" s="46"/>
      <c r="O11" s="46">
        <v>1</v>
      </c>
      <c r="P11" s="46"/>
      <c r="Q11" s="48">
        <f>L11+M11+N11+O11+P11</f>
        <v>3</v>
      </c>
      <c r="R11" s="48">
        <v>1</v>
      </c>
      <c r="S11" s="49">
        <f>R11*0.5</f>
        <v>0.5</v>
      </c>
      <c r="T11" s="49">
        <f>E11+G11+I11+K11+S11</f>
        <v>13.5</v>
      </c>
      <c r="U11" s="44">
        <v>2</v>
      </c>
      <c r="V11" s="48"/>
      <c r="Z11" s="23"/>
    </row>
    <row r="12" spans="1:26" s="2" customFormat="1" ht="34.5" customHeight="1">
      <c r="A12" s="36">
        <v>3</v>
      </c>
      <c r="B12" s="50" t="s">
        <v>42</v>
      </c>
      <c r="C12" s="37" t="s">
        <v>61</v>
      </c>
      <c r="D12" s="38" t="s">
        <v>48</v>
      </c>
      <c r="E12" s="44">
        <f>D12*1</f>
        <v>5</v>
      </c>
      <c r="F12" s="45">
        <v>3</v>
      </c>
      <c r="G12" s="44">
        <f>F12*2</f>
        <v>6</v>
      </c>
      <c r="H12" s="46">
        <v>4</v>
      </c>
      <c r="I12" s="36">
        <f>H12*1</f>
        <v>4</v>
      </c>
      <c r="J12" s="47">
        <v>6</v>
      </c>
      <c r="K12" s="44">
        <f>J12*1</f>
        <v>6</v>
      </c>
      <c r="L12" s="45">
        <v>7</v>
      </c>
      <c r="M12" s="46">
        <v>8</v>
      </c>
      <c r="N12" s="48"/>
      <c r="O12" s="48">
        <v>8</v>
      </c>
      <c r="P12" s="48"/>
      <c r="Q12" s="48">
        <f>L12+M12+N12+O12+P12</f>
        <v>23</v>
      </c>
      <c r="R12" s="48">
        <v>8</v>
      </c>
      <c r="S12" s="49">
        <f>R12*0.5</f>
        <v>4</v>
      </c>
      <c r="T12" s="49">
        <f>E12+G12+I12+K12+S12</f>
        <v>25</v>
      </c>
      <c r="U12" s="44">
        <v>3</v>
      </c>
      <c r="V12" s="46"/>
      <c r="Z12" s="23"/>
    </row>
    <row r="13" spans="1:26" s="2" customFormat="1" ht="34.5" customHeight="1">
      <c r="A13" s="36">
        <v>4</v>
      </c>
      <c r="B13" s="50" t="s">
        <v>42</v>
      </c>
      <c r="C13" s="37" t="s">
        <v>28</v>
      </c>
      <c r="D13" s="38" t="s">
        <v>47</v>
      </c>
      <c r="E13" s="44">
        <f>D13*1</f>
        <v>4</v>
      </c>
      <c r="F13" s="45">
        <v>7</v>
      </c>
      <c r="G13" s="44">
        <f>F13*2</f>
        <v>14</v>
      </c>
      <c r="H13" s="46">
        <v>3</v>
      </c>
      <c r="I13" s="36">
        <f>H13*1</f>
        <v>3</v>
      </c>
      <c r="J13" s="47">
        <v>4</v>
      </c>
      <c r="K13" s="44">
        <f>J13*1</f>
        <v>4</v>
      </c>
      <c r="L13" s="45">
        <v>2</v>
      </c>
      <c r="M13" s="46">
        <v>2</v>
      </c>
      <c r="N13" s="46"/>
      <c r="O13" s="46">
        <v>1</v>
      </c>
      <c r="P13" s="46"/>
      <c r="Q13" s="48">
        <f>L13+M13+N13+O13+P13</f>
        <v>5</v>
      </c>
      <c r="R13" s="48">
        <v>2</v>
      </c>
      <c r="S13" s="49">
        <f>R13*0.5</f>
        <v>1</v>
      </c>
      <c r="T13" s="49">
        <f>E13+G13+I13+K13+S13</f>
        <v>26</v>
      </c>
      <c r="U13" s="44">
        <v>4</v>
      </c>
      <c r="V13" s="48"/>
      <c r="Z13" s="23"/>
    </row>
    <row r="14" spans="1:26" s="2" customFormat="1" ht="34.5" customHeight="1">
      <c r="A14" s="36">
        <v>5</v>
      </c>
      <c r="B14" s="36" t="s">
        <v>42</v>
      </c>
      <c r="C14" s="37" t="s">
        <v>29</v>
      </c>
      <c r="D14" s="38" t="s">
        <v>46</v>
      </c>
      <c r="E14" s="44">
        <f>D14*1</f>
        <v>3</v>
      </c>
      <c r="F14" s="45">
        <v>4</v>
      </c>
      <c r="G14" s="44">
        <f>F14*2</f>
        <v>8</v>
      </c>
      <c r="H14" s="46">
        <v>5</v>
      </c>
      <c r="I14" s="36">
        <f>H14*1</f>
        <v>5</v>
      </c>
      <c r="J14" s="47">
        <v>7</v>
      </c>
      <c r="K14" s="44">
        <f>J14*1</f>
        <v>7</v>
      </c>
      <c r="L14" s="45">
        <v>10</v>
      </c>
      <c r="M14" s="46">
        <v>7</v>
      </c>
      <c r="N14" s="46"/>
      <c r="O14" s="46">
        <v>8</v>
      </c>
      <c r="P14" s="46"/>
      <c r="Q14" s="48">
        <f>L14+M14+N14+O14+P14</f>
        <v>25</v>
      </c>
      <c r="R14" s="48">
        <v>9</v>
      </c>
      <c r="S14" s="49">
        <f>R14*0.5</f>
        <v>4.5</v>
      </c>
      <c r="T14" s="49">
        <f>E14+G14+I14+K14+S14</f>
        <v>27.5</v>
      </c>
      <c r="U14" s="44">
        <v>5</v>
      </c>
      <c r="V14" s="48"/>
      <c r="Z14" s="23"/>
    </row>
    <row r="15" spans="1:26" s="2" customFormat="1" ht="34.5" customHeight="1">
      <c r="A15" s="36">
        <v>6</v>
      </c>
      <c r="B15" s="51" t="s">
        <v>42</v>
      </c>
      <c r="C15" s="37" t="s">
        <v>30</v>
      </c>
      <c r="D15" s="38" t="s">
        <v>44</v>
      </c>
      <c r="E15" s="44">
        <f>D15*1</f>
        <v>1</v>
      </c>
      <c r="F15" s="45">
        <v>6</v>
      </c>
      <c r="G15" s="44">
        <f>F15*2</f>
        <v>12</v>
      </c>
      <c r="H15" s="46">
        <v>8</v>
      </c>
      <c r="I15" s="36">
        <f>H15*1</f>
        <v>8</v>
      </c>
      <c r="J15" s="47">
        <v>2</v>
      </c>
      <c r="K15" s="44">
        <f>J15*1</f>
        <v>2</v>
      </c>
      <c r="L15" s="45">
        <v>10</v>
      </c>
      <c r="M15" s="46">
        <v>11</v>
      </c>
      <c r="N15" s="46"/>
      <c r="O15" s="46">
        <v>11</v>
      </c>
      <c r="P15" s="46"/>
      <c r="Q15" s="48">
        <f>L15+M15+N15+O15+P15</f>
        <v>32</v>
      </c>
      <c r="R15" s="48">
        <v>11</v>
      </c>
      <c r="S15" s="49">
        <f>R15*0.5</f>
        <v>5.5</v>
      </c>
      <c r="T15" s="49">
        <f>E15+G15+I15+K15+S15</f>
        <v>28.5</v>
      </c>
      <c r="U15" s="44">
        <v>6</v>
      </c>
      <c r="V15" s="45"/>
      <c r="Z15" s="25"/>
    </row>
    <row r="16" spans="1:26" s="2" customFormat="1" ht="34.5" customHeight="1">
      <c r="A16" s="36">
        <v>7</v>
      </c>
      <c r="B16" s="50" t="s">
        <v>42</v>
      </c>
      <c r="C16" s="37" t="s">
        <v>60</v>
      </c>
      <c r="D16" s="38" t="s">
        <v>52</v>
      </c>
      <c r="E16" s="44">
        <f>D16*1</f>
        <v>9</v>
      </c>
      <c r="F16" s="45">
        <v>5</v>
      </c>
      <c r="G16" s="44">
        <f>F16*2</f>
        <v>10</v>
      </c>
      <c r="H16" s="46">
        <v>6</v>
      </c>
      <c r="I16" s="36">
        <f>H16*1</f>
        <v>6</v>
      </c>
      <c r="J16" s="47">
        <v>8</v>
      </c>
      <c r="K16" s="44">
        <f>J16*1</f>
        <v>8</v>
      </c>
      <c r="L16" s="45">
        <v>7</v>
      </c>
      <c r="M16" s="46">
        <v>5</v>
      </c>
      <c r="N16" s="46"/>
      <c r="O16" s="46">
        <v>1</v>
      </c>
      <c r="P16" s="46"/>
      <c r="Q16" s="48">
        <f>L16+M16+N16+O16+P16</f>
        <v>13</v>
      </c>
      <c r="R16" s="48">
        <v>5</v>
      </c>
      <c r="S16" s="49">
        <f>R16*0.5</f>
        <v>2.5</v>
      </c>
      <c r="T16" s="49">
        <f>E16+G16+I16+K16+S16</f>
        <v>35.5</v>
      </c>
      <c r="U16" s="44">
        <v>7</v>
      </c>
      <c r="V16" s="48"/>
      <c r="Z16" s="25"/>
    </row>
    <row r="17" spans="1:26" s="14" customFormat="1" ht="34.5" customHeight="1">
      <c r="A17" s="36">
        <v>8</v>
      </c>
      <c r="B17" s="50" t="s">
        <v>42</v>
      </c>
      <c r="C17" s="37" t="s">
        <v>26</v>
      </c>
      <c r="D17" s="38" t="s">
        <v>51</v>
      </c>
      <c r="E17" s="44">
        <f>D17*1</f>
        <v>8</v>
      </c>
      <c r="F17" s="45">
        <v>10</v>
      </c>
      <c r="G17" s="44">
        <f>F17*2</f>
        <v>20</v>
      </c>
      <c r="H17" s="46">
        <v>7</v>
      </c>
      <c r="I17" s="36">
        <f>H17*1</f>
        <v>7</v>
      </c>
      <c r="J17" s="47">
        <v>5</v>
      </c>
      <c r="K17" s="44">
        <f>J17*1</f>
        <v>5</v>
      </c>
      <c r="L17" s="45">
        <v>2</v>
      </c>
      <c r="M17" s="46">
        <v>3</v>
      </c>
      <c r="N17" s="46"/>
      <c r="O17" s="46">
        <v>1</v>
      </c>
      <c r="P17" s="46"/>
      <c r="Q17" s="48">
        <f>L17+M17+N17+O17+P17</f>
        <v>6</v>
      </c>
      <c r="R17" s="48">
        <v>3</v>
      </c>
      <c r="S17" s="49">
        <f>R17*0.5</f>
        <v>1.5</v>
      </c>
      <c r="T17" s="49">
        <f>E17+G17+I17+K17+S17</f>
        <v>41.5</v>
      </c>
      <c r="U17" s="44">
        <v>8</v>
      </c>
      <c r="V17" s="48"/>
      <c r="Z17" s="23"/>
    </row>
    <row r="18" spans="1:26" s="14" customFormat="1" ht="34.5" customHeight="1">
      <c r="A18" s="36">
        <v>9</v>
      </c>
      <c r="B18" s="50" t="s">
        <v>42</v>
      </c>
      <c r="C18" s="37" t="s">
        <v>31</v>
      </c>
      <c r="D18" s="38" t="s">
        <v>53</v>
      </c>
      <c r="E18" s="44">
        <f>D18*1</f>
        <v>10</v>
      </c>
      <c r="F18" s="45">
        <v>9</v>
      </c>
      <c r="G18" s="44">
        <f>F18*2</f>
        <v>18</v>
      </c>
      <c r="H18" s="46">
        <v>10</v>
      </c>
      <c r="I18" s="36">
        <f>H18*1</f>
        <v>10</v>
      </c>
      <c r="J18" s="47">
        <v>9</v>
      </c>
      <c r="K18" s="44">
        <f>J18*1</f>
        <v>9</v>
      </c>
      <c r="L18" s="45">
        <v>4</v>
      </c>
      <c r="M18" s="46">
        <v>6</v>
      </c>
      <c r="N18" s="46"/>
      <c r="O18" s="46">
        <v>1</v>
      </c>
      <c r="P18" s="46"/>
      <c r="Q18" s="48">
        <f>L18+M18+N18+O18+P18</f>
        <v>11</v>
      </c>
      <c r="R18" s="48">
        <v>4</v>
      </c>
      <c r="S18" s="49">
        <f>R18*0.5</f>
        <v>2</v>
      </c>
      <c r="T18" s="49">
        <f>E18+G18+I18+K18+S18</f>
        <v>49</v>
      </c>
      <c r="U18" s="44">
        <v>9</v>
      </c>
      <c r="V18" s="46"/>
      <c r="Z18" s="25"/>
    </row>
    <row r="19" spans="1:26" s="14" customFormat="1" ht="34.5" customHeight="1">
      <c r="A19" s="36">
        <v>10</v>
      </c>
      <c r="B19" s="36" t="s">
        <v>42</v>
      </c>
      <c r="C19" s="37" t="s">
        <v>32</v>
      </c>
      <c r="D19" s="38" t="s">
        <v>54</v>
      </c>
      <c r="E19" s="44">
        <f>D19*1</f>
        <v>11</v>
      </c>
      <c r="F19" s="45">
        <v>8</v>
      </c>
      <c r="G19" s="44">
        <f>F19*2</f>
        <v>16</v>
      </c>
      <c r="H19" s="46">
        <v>9</v>
      </c>
      <c r="I19" s="36">
        <f>H19*1</f>
        <v>9</v>
      </c>
      <c r="J19" s="47">
        <v>10</v>
      </c>
      <c r="K19" s="44">
        <f>J19*1</f>
        <v>10</v>
      </c>
      <c r="L19" s="45">
        <v>5</v>
      </c>
      <c r="M19" s="46">
        <v>10</v>
      </c>
      <c r="N19" s="46"/>
      <c r="O19" s="46">
        <v>1</v>
      </c>
      <c r="P19" s="46"/>
      <c r="Q19" s="48">
        <f>L19+M19+N19+O19+P19</f>
        <v>16</v>
      </c>
      <c r="R19" s="48">
        <v>6</v>
      </c>
      <c r="S19" s="49">
        <f>R19*0.5</f>
        <v>3</v>
      </c>
      <c r="T19" s="49">
        <f>E19+G19+I19+K19+S19</f>
        <v>49</v>
      </c>
      <c r="U19" s="44">
        <v>9</v>
      </c>
      <c r="V19" s="46"/>
      <c r="Z19" s="24"/>
    </row>
    <row r="20" spans="1:26" s="14" customFormat="1" ht="34.5" customHeight="1">
      <c r="A20" s="36">
        <v>11</v>
      </c>
      <c r="B20" s="36" t="s">
        <v>42</v>
      </c>
      <c r="C20" s="37" t="s">
        <v>33</v>
      </c>
      <c r="D20" s="38" t="s">
        <v>50</v>
      </c>
      <c r="E20" s="44">
        <f>D20*1</f>
        <v>7</v>
      </c>
      <c r="F20" s="45" t="s">
        <v>41</v>
      </c>
      <c r="G20" s="59">
        <v>300</v>
      </c>
      <c r="H20" s="45" t="s">
        <v>41</v>
      </c>
      <c r="I20" s="52">
        <v>300</v>
      </c>
      <c r="J20" s="47">
        <v>11</v>
      </c>
      <c r="K20" s="44">
        <f>J20*1</f>
        <v>11</v>
      </c>
      <c r="L20" s="45">
        <v>9</v>
      </c>
      <c r="M20" s="46">
        <v>9</v>
      </c>
      <c r="N20" s="53"/>
      <c r="O20" s="48">
        <v>10</v>
      </c>
      <c r="P20" s="53"/>
      <c r="Q20" s="48">
        <f>L20+M20+N20+O20+P20</f>
        <v>28</v>
      </c>
      <c r="R20" s="48">
        <v>10</v>
      </c>
      <c r="S20" s="49">
        <f>R20*0.5</f>
        <v>5</v>
      </c>
      <c r="T20" s="54">
        <f>E20+G20+I20+K20+S20</f>
        <v>623</v>
      </c>
      <c r="U20" s="44">
        <v>11</v>
      </c>
      <c r="V20" s="46" t="s">
        <v>70</v>
      </c>
      <c r="Z20" s="25"/>
    </row>
    <row r="22" spans="1:26" ht="27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Z22" s="26"/>
    </row>
  </sheetData>
  <sheetProtection/>
  <mergeCells count="19">
    <mergeCell ref="A22:V22"/>
    <mergeCell ref="T7:T9"/>
    <mergeCell ref="U7:U9"/>
    <mergeCell ref="V7:V9"/>
    <mergeCell ref="Q8:Q9"/>
    <mergeCell ref="R8:R9"/>
    <mergeCell ref="S8:S9"/>
    <mergeCell ref="A5:V5"/>
    <mergeCell ref="A7:A9"/>
    <mergeCell ref="C7:C9"/>
    <mergeCell ref="D7:E8"/>
    <mergeCell ref="F7:G8"/>
    <mergeCell ref="H7:I8"/>
    <mergeCell ref="J7:K8"/>
    <mergeCell ref="L7:S7"/>
    <mergeCell ref="A2:V2"/>
    <mergeCell ref="A3:C3"/>
    <mergeCell ref="M3:V3"/>
    <mergeCell ref="A4:V4"/>
  </mergeCells>
  <printOptions horizontalCentered="1"/>
  <pageMargins left="0.2362204724409449" right="0.2362204724409449" top="0.2755905511811024" bottom="0.2755905511811024" header="0.275590551181102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75" zoomScaleNormal="75" zoomScaleSheetLayoutView="75" zoomScalePageLayoutView="0" workbookViewId="0" topLeftCell="A6">
      <selection activeCell="U28" sqref="U28"/>
    </sheetView>
  </sheetViews>
  <sheetFormatPr defaultColWidth="9.00390625" defaultRowHeight="12.75"/>
  <cols>
    <col min="1" max="1" width="5.75390625" style="0" customWidth="1"/>
    <col min="2" max="2" width="0" style="0" hidden="1" customWidth="1"/>
    <col min="3" max="3" width="25.75390625" style="0" customWidth="1"/>
    <col min="11" max="11" width="8.00390625" style="0" customWidth="1"/>
    <col min="12" max="12" width="12.625" style="0" customWidth="1"/>
    <col min="13" max="13" width="10.25390625" style="0" customWidth="1"/>
    <col min="14" max="14" width="10.75390625" style="0" customWidth="1"/>
    <col min="18" max="18" width="8.125" style="0" customWidth="1"/>
    <col min="19" max="19" width="7.875" style="0" customWidth="1"/>
    <col min="20" max="20" width="8.375" style="0" customWidth="1"/>
    <col min="22" max="22" width="7.625" style="0" customWidth="1"/>
  </cols>
  <sheetData>
    <row r="1" spans="1:22" s="13" customFormat="1" ht="27.7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14" customFormat="1" ht="12.75">
      <c r="A2" s="61" t="s">
        <v>67</v>
      </c>
      <c r="B2" s="61"/>
      <c r="C2" s="61"/>
      <c r="D2" s="15"/>
      <c r="J2" s="16"/>
      <c r="M2" s="62" t="s">
        <v>55</v>
      </c>
      <c r="N2" s="62"/>
      <c r="O2" s="62"/>
      <c r="P2" s="62"/>
      <c r="Q2" s="62"/>
      <c r="R2" s="62"/>
      <c r="S2" s="62"/>
      <c r="T2" s="62"/>
      <c r="U2" s="62"/>
      <c r="V2" s="62"/>
    </row>
    <row r="3" spans="1:23" s="4" customFormat="1" ht="42.75" customHeight="1">
      <c r="A3" s="63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5"/>
    </row>
    <row r="4" spans="1:23" s="4" customFormat="1" ht="25.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5"/>
    </row>
    <row r="5" spans="1:23" s="1" customFormat="1" ht="15.75" customHeight="1">
      <c r="A5" s="8"/>
      <c r="B5" s="8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2" s="1" customFormat="1" ht="14.25" customHeight="1">
      <c r="A6" s="68" t="s">
        <v>56</v>
      </c>
      <c r="B6" s="6"/>
      <c r="C6" s="72" t="s">
        <v>24</v>
      </c>
      <c r="D6" s="74" t="s">
        <v>37</v>
      </c>
      <c r="E6" s="75"/>
      <c r="F6" s="78" t="s">
        <v>14</v>
      </c>
      <c r="G6" s="78"/>
      <c r="H6" s="68" t="s">
        <v>15</v>
      </c>
      <c r="I6" s="68"/>
      <c r="J6" s="68" t="s">
        <v>25</v>
      </c>
      <c r="K6" s="68"/>
      <c r="L6" s="68" t="s">
        <v>16</v>
      </c>
      <c r="M6" s="68"/>
      <c r="N6" s="68"/>
      <c r="O6" s="68"/>
      <c r="P6" s="68"/>
      <c r="Q6" s="68"/>
      <c r="R6" s="68"/>
      <c r="S6" s="68"/>
      <c r="T6" s="71" t="s">
        <v>13</v>
      </c>
      <c r="U6" s="71" t="s">
        <v>0</v>
      </c>
      <c r="V6" s="71" t="s">
        <v>12</v>
      </c>
    </row>
    <row r="7" spans="1:22" s="1" customFormat="1" ht="66" customHeight="1">
      <c r="A7" s="68"/>
      <c r="B7" s="6"/>
      <c r="C7" s="72"/>
      <c r="D7" s="76"/>
      <c r="E7" s="77"/>
      <c r="F7" s="78"/>
      <c r="G7" s="78"/>
      <c r="H7" s="68"/>
      <c r="I7" s="68"/>
      <c r="J7" s="68"/>
      <c r="K7" s="68"/>
      <c r="L7" s="6" t="s">
        <v>20</v>
      </c>
      <c r="M7" s="6" t="s">
        <v>35</v>
      </c>
      <c r="N7" s="6" t="s">
        <v>34</v>
      </c>
      <c r="O7" s="6" t="s">
        <v>36</v>
      </c>
      <c r="P7" s="6" t="s">
        <v>27</v>
      </c>
      <c r="Q7" s="71" t="s">
        <v>17</v>
      </c>
      <c r="R7" s="71" t="s">
        <v>0</v>
      </c>
      <c r="S7" s="71" t="s">
        <v>18</v>
      </c>
      <c r="T7" s="71"/>
      <c r="U7" s="71"/>
      <c r="V7" s="71"/>
    </row>
    <row r="8" spans="1:22" s="1" customFormat="1" ht="106.5" customHeight="1">
      <c r="A8" s="68"/>
      <c r="B8" s="6"/>
      <c r="C8" s="73"/>
      <c r="D8" s="18" t="s">
        <v>0</v>
      </c>
      <c r="E8" s="19" t="s">
        <v>18</v>
      </c>
      <c r="F8" s="19" t="s">
        <v>0</v>
      </c>
      <c r="G8" s="19" t="s">
        <v>18</v>
      </c>
      <c r="H8" s="33" t="s">
        <v>0</v>
      </c>
      <c r="I8" s="33" t="s">
        <v>18</v>
      </c>
      <c r="J8" s="33" t="s">
        <v>0</v>
      </c>
      <c r="K8" s="33" t="s">
        <v>18</v>
      </c>
      <c r="L8" s="39" t="s">
        <v>0</v>
      </c>
      <c r="M8" s="39" t="s">
        <v>0</v>
      </c>
      <c r="N8" s="39" t="s">
        <v>0</v>
      </c>
      <c r="O8" s="39" t="s">
        <v>0</v>
      </c>
      <c r="P8" s="39" t="s">
        <v>0</v>
      </c>
      <c r="Q8" s="79"/>
      <c r="R8" s="79"/>
      <c r="S8" s="79"/>
      <c r="T8" s="79"/>
      <c r="U8" s="79"/>
      <c r="V8" s="79"/>
    </row>
    <row r="9" spans="1:26" s="2" customFormat="1" ht="19.5" customHeight="1">
      <c r="A9" s="10">
        <v>1</v>
      </c>
      <c r="B9" s="14" t="s">
        <v>43</v>
      </c>
      <c r="C9" s="17" t="s">
        <v>19</v>
      </c>
      <c r="D9" s="28">
        <v>8</v>
      </c>
      <c r="E9" s="20">
        <f>D9*1</f>
        <v>8</v>
      </c>
      <c r="F9" s="30">
        <v>1</v>
      </c>
      <c r="G9" s="29">
        <f>F9*2</f>
        <v>2</v>
      </c>
      <c r="H9" s="27">
        <v>1</v>
      </c>
      <c r="I9" s="11">
        <f>H9*1</f>
        <v>1</v>
      </c>
      <c r="J9" s="40">
        <v>1</v>
      </c>
      <c r="K9" s="20">
        <f>J9*1</f>
        <v>1</v>
      </c>
      <c r="L9" s="28">
        <v>1</v>
      </c>
      <c r="M9" s="41">
        <v>3</v>
      </c>
      <c r="N9" s="7"/>
      <c r="O9" s="7">
        <v>11</v>
      </c>
      <c r="P9" s="7"/>
      <c r="Q9" s="7">
        <f>L9+M9+N9+O9+P9</f>
        <v>15</v>
      </c>
      <c r="R9" s="7">
        <v>4</v>
      </c>
      <c r="S9" s="21">
        <f>R9*0.5</f>
        <v>2</v>
      </c>
      <c r="T9" s="21">
        <f>E9+G9+I9+K9+S9</f>
        <v>14</v>
      </c>
      <c r="U9" s="31">
        <v>1</v>
      </c>
      <c r="V9" s="7"/>
      <c r="Z9" s="24"/>
    </row>
    <row r="10" spans="1:26" s="2" customFormat="1" ht="19.5" customHeight="1">
      <c r="A10" s="10">
        <v>3</v>
      </c>
      <c r="B10" s="3" t="s">
        <v>43</v>
      </c>
      <c r="C10" s="17" t="s">
        <v>1</v>
      </c>
      <c r="D10" s="28">
        <v>6</v>
      </c>
      <c r="E10" s="20">
        <f>D10*1</f>
        <v>6</v>
      </c>
      <c r="F10" s="30">
        <v>3</v>
      </c>
      <c r="G10" s="29">
        <f>F10*2</f>
        <v>6</v>
      </c>
      <c r="H10" s="27">
        <v>2</v>
      </c>
      <c r="I10" s="11">
        <f>H10*1</f>
        <v>2</v>
      </c>
      <c r="J10" s="40">
        <v>7</v>
      </c>
      <c r="K10" s="20">
        <f>J10*1</f>
        <v>7</v>
      </c>
      <c r="L10" s="28">
        <v>14</v>
      </c>
      <c r="M10" s="41">
        <v>7</v>
      </c>
      <c r="N10" s="7"/>
      <c r="O10" s="7">
        <v>1</v>
      </c>
      <c r="P10" s="7"/>
      <c r="Q10" s="7">
        <f>L10+M10+N10+O10+P10</f>
        <v>22</v>
      </c>
      <c r="R10" s="7">
        <v>8</v>
      </c>
      <c r="S10" s="21">
        <f>R10*0.5</f>
        <v>4</v>
      </c>
      <c r="T10" s="21">
        <f>E10+G10+I10+K10+S10</f>
        <v>25</v>
      </c>
      <c r="U10" s="31">
        <v>2</v>
      </c>
      <c r="V10" s="28"/>
      <c r="Z10" s="25"/>
    </row>
    <row r="11" spans="1:26" s="2" customFormat="1" ht="19.5" customHeight="1">
      <c r="A11" s="10">
        <v>2</v>
      </c>
      <c r="B11" s="56" t="s">
        <v>43</v>
      </c>
      <c r="C11" s="17" t="s">
        <v>21</v>
      </c>
      <c r="D11" s="28">
        <v>9</v>
      </c>
      <c r="E11" s="20">
        <f>D11*1</f>
        <v>9</v>
      </c>
      <c r="F11" s="30">
        <v>2</v>
      </c>
      <c r="G11" s="29">
        <f>F11*2</f>
        <v>4</v>
      </c>
      <c r="H11" s="27">
        <v>5</v>
      </c>
      <c r="I11" s="11">
        <f>H11*1</f>
        <v>5</v>
      </c>
      <c r="J11" s="40">
        <v>6</v>
      </c>
      <c r="K11" s="20">
        <f>J11*1</f>
        <v>6</v>
      </c>
      <c r="L11" s="28">
        <v>1</v>
      </c>
      <c r="M11" s="41">
        <v>4</v>
      </c>
      <c r="N11" s="7"/>
      <c r="O11" s="7">
        <v>11</v>
      </c>
      <c r="P11" s="7"/>
      <c r="Q11" s="7">
        <f>L11+M11+N11+O11+P11</f>
        <v>16</v>
      </c>
      <c r="R11" s="7">
        <v>6</v>
      </c>
      <c r="S11" s="21">
        <f>R11*0.5</f>
        <v>3</v>
      </c>
      <c r="T11" s="21">
        <f>E11+G11+I11+K11+S11</f>
        <v>27</v>
      </c>
      <c r="U11" s="31">
        <v>3</v>
      </c>
      <c r="V11" s="7"/>
      <c r="Z11" s="23"/>
    </row>
    <row r="12" spans="1:26" s="2" customFormat="1" ht="19.5" customHeight="1">
      <c r="A12" s="10">
        <v>5</v>
      </c>
      <c r="B12" s="12" t="s">
        <v>43</v>
      </c>
      <c r="C12" s="17" t="s">
        <v>8</v>
      </c>
      <c r="D12" s="28">
        <v>2</v>
      </c>
      <c r="E12" s="20">
        <f>D12*1</f>
        <v>2</v>
      </c>
      <c r="F12" s="30">
        <v>15</v>
      </c>
      <c r="G12" s="29">
        <f>F12*2</f>
        <v>30</v>
      </c>
      <c r="H12" s="27">
        <v>4</v>
      </c>
      <c r="I12" s="11">
        <f>H12*1</f>
        <v>4</v>
      </c>
      <c r="J12" s="40">
        <v>2</v>
      </c>
      <c r="K12" s="20">
        <f>J12*1</f>
        <v>2</v>
      </c>
      <c r="L12" s="28">
        <v>14</v>
      </c>
      <c r="M12" s="41">
        <v>11</v>
      </c>
      <c r="N12" s="7"/>
      <c r="O12" s="7">
        <v>1</v>
      </c>
      <c r="P12" s="7"/>
      <c r="Q12" s="7">
        <f>L12+M12+N12+O12+P12</f>
        <v>26</v>
      </c>
      <c r="R12" s="7">
        <v>10</v>
      </c>
      <c r="S12" s="21">
        <f>R12*0.5</f>
        <v>5</v>
      </c>
      <c r="T12" s="21">
        <f>E12+G12+I12+K12+S12</f>
        <v>43</v>
      </c>
      <c r="U12" s="31">
        <v>4</v>
      </c>
      <c r="V12" s="28"/>
      <c r="Z12" s="23"/>
    </row>
    <row r="13" spans="1:26" s="2" customFormat="1" ht="19.5" customHeight="1">
      <c r="A13" s="10">
        <v>4</v>
      </c>
      <c r="B13" s="14" t="s">
        <v>43</v>
      </c>
      <c r="C13" s="17" t="s">
        <v>9</v>
      </c>
      <c r="D13" s="28">
        <v>11</v>
      </c>
      <c r="E13" s="20">
        <f>D13*1</f>
        <v>11</v>
      </c>
      <c r="F13" s="30">
        <v>4</v>
      </c>
      <c r="G13" s="29">
        <f>F13*2</f>
        <v>8</v>
      </c>
      <c r="H13" s="27">
        <v>13</v>
      </c>
      <c r="I13" s="11">
        <f>H13*1</f>
        <v>13</v>
      </c>
      <c r="J13" s="40">
        <v>2</v>
      </c>
      <c r="K13" s="20">
        <f>J13*1</f>
        <v>2</v>
      </c>
      <c r="L13" s="28">
        <v>14</v>
      </c>
      <c r="M13" s="41">
        <v>17</v>
      </c>
      <c r="N13" s="7"/>
      <c r="O13" s="7">
        <v>11</v>
      </c>
      <c r="P13" s="7"/>
      <c r="Q13" s="7">
        <f>L13+M13+N13+O13+P13</f>
        <v>42</v>
      </c>
      <c r="R13" s="7">
        <v>19</v>
      </c>
      <c r="S13" s="21">
        <f>R13*0.5</f>
        <v>9.5</v>
      </c>
      <c r="T13" s="21">
        <f>E13+G13+I13+K13+S13</f>
        <v>43.5</v>
      </c>
      <c r="U13" s="31">
        <v>5</v>
      </c>
      <c r="V13" s="28"/>
      <c r="Z13" s="23"/>
    </row>
    <row r="14" spans="1:26" s="2" customFormat="1" ht="19.5" customHeight="1">
      <c r="A14" s="10">
        <v>7</v>
      </c>
      <c r="B14" s="57" t="s">
        <v>43</v>
      </c>
      <c r="C14" s="17" t="s">
        <v>5</v>
      </c>
      <c r="D14" s="28">
        <v>3</v>
      </c>
      <c r="E14" s="20">
        <f>D14*1</f>
        <v>3</v>
      </c>
      <c r="F14" s="30">
        <v>12</v>
      </c>
      <c r="G14" s="29">
        <f>F14*2</f>
        <v>24</v>
      </c>
      <c r="H14" s="27">
        <v>8</v>
      </c>
      <c r="I14" s="11">
        <f>H14*1</f>
        <v>8</v>
      </c>
      <c r="J14" s="40">
        <v>13</v>
      </c>
      <c r="K14" s="20">
        <f>J14*1</f>
        <v>13</v>
      </c>
      <c r="L14" s="28">
        <v>1</v>
      </c>
      <c r="M14" s="41">
        <v>12</v>
      </c>
      <c r="N14" s="7"/>
      <c r="O14" s="7">
        <v>1</v>
      </c>
      <c r="P14" s="7"/>
      <c r="Q14" s="7">
        <f>L14+M14+N14+O14+P14</f>
        <v>14</v>
      </c>
      <c r="R14" s="7">
        <v>2</v>
      </c>
      <c r="S14" s="21">
        <f>R14*0.5</f>
        <v>1</v>
      </c>
      <c r="T14" s="21">
        <f>E14+G14+I14+K14+S14</f>
        <v>49</v>
      </c>
      <c r="U14" s="31">
        <v>6</v>
      </c>
      <c r="V14" s="7"/>
      <c r="Z14" s="25"/>
    </row>
    <row r="15" spans="1:26" s="2" customFormat="1" ht="19.5" customHeight="1">
      <c r="A15" s="10">
        <v>8</v>
      </c>
      <c r="B15" s="14" t="s">
        <v>43</v>
      </c>
      <c r="C15" s="17" t="s">
        <v>7</v>
      </c>
      <c r="D15" s="28">
        <v>1</v>
      </c>
      <c r="E15" s="20">
        <f>D15*1</f>
        <v>1</v>
      </c>
      <c r="F15" s="30">
        <v>8</v>
      </c>
      <c r="G15" s="29">
        <f>F15*2</f>
        <v>16</v>
      </c>
      <c r="H15" s="27">
        <v>9</v>
      </c>
      <c r="I15" s="11">
        <f>H15*1</f>
        <v>9</v>
      </c>
      <c r="J15" s="40">
        <v>19</v>
      </c>
      <c r="K15" s="20">
        <f>J15*1</f>
        <v>19</v>
      </c>
      <c r="L15" s="28">
        <v>11</v>
      </c>
      <c r="M15" s="41">
        <v>10</v>
      </c>
      <c r="N15" s="7"/>
      <c r="O15" s="7">
        <v>1</v>
      </c>
      <c r="P15" s="7"/>
      <c r="Q15" s="7">
        <f>L15+M15+N15+O15+P15</f>
        <v>22</v>
      </c>
      <c r="R15" s="7">
        <v>8</v>
      </c>
      <c r="S15" s="21">
        <f>R15*0.5</f>
        <v>4</v>
      </c>
      <c r="T15" s="21">
        <f>E15+G15+I15+K15+S15</f>
        <v>49</v>
      </c>
      <c r="U15" s="31">
        <v>6</v>
      </c>
      <c r="V15" s="28"/>
      <c r="Z15" s="23"/>
    </row>
    <row r="16" spans="1:26" s="3" customFormat="1" ht="19.5" customHeight="1">
      <c r="A16" s="10">
        <v>6</v>
      </c>
      <c r="B16" s="55" t="s">
        <v>43</v>
      </c>
      <c r="C16" s="17" t="s">
        <v>68</v>
      </c>
      <c r="D16" s="28">
        <v>12</v>
      </c>
      <c r="E16" s="20">
        <f>D16*1</f>
        <v>12</v>
      </c>
      <c r="F16" s="30">
        <v>6</v>
      </c>
      <c r="G16" s="29">
        <f>F16*2</f>
        <v>12</v>
      </c>
      <c r="H16" s="27">
        <v>15</v>
      </c>
      <c r="I16" s="11">
        <f>H16*1</f>
        <v>15</v>
      </c>
      <c r="J16" s="40">
        <v>5</v>
      </c>
      <c r="K16" s="20">
        <f>J16*1</f>
        <v>5</v>
      </c>
      <c r="L16" s="28">
        <v>11</v>
      </c>
      <c r="M16" s="41">
        <v>6</v>
      </c>
      <c r="N16" s="7"/>
      <c r="O16" s="7">
        <v>20</v>
      </c>
      <c r="P16" s="7"/>
      <c r="Q16" s="7">
        <f>L16+M16+N16+O16+P16</f>
        <v>37</v>
      </c>
      <c r="R16" s="7">
        <v>17</v>
      </c>
      <c r="S16" s="21">
        <f>R16*0.5</f>
        <v>8.5</v>
      </c>
      <c r="T16" s="21">
        <f>E16+G16+I16+K16+S16</f>
        <v>52.5</v>
      </c>
      <c r="U16" s="31">
        <v>8</v>
      </c>
      <c r="V16" s="28"/>
      <c r="Z16" s="25"/>
    </row>
    <row r="17" spans="1:26" s="14" customFormat="1" ht="19.5" customHeight="1">
      <c r="A17" s="10">
        <v>9</v>
      </c>
      <c r="B17" s="12" t="s">
        <v>43</v>
      </c>
      <c r="C17" s="17" t="s">
        <v>22</v>
      </c>
      <c r="D17" s="28">
        <v>19</v>
      </c>
      <c r="E17" s="20">
        <f>D17*1</f>
        <v>19</v>
      </c>
      <c r="F17" s="30">
        <v>5</v>
      </c>
      <c r="G17" s="29">
        <f>F17*2</f>
        <v>10</v>
      </c>
      <c r="H17" s="27">
        <v>7</v>
      </c>
      <c r="I17" s="11">
        <f>H17*1</f>
        <v>7</v>
      </c>
      <c r="J17" s="40">
        <v>15</v>
      </c>
      <c r="K17" s="20">
        <f>J17*1</f>
        <v>15</v>
      </c>
      <c r="L17" s="28">
        <v>1</v>
      </c>
      <c r="M17" s="41">
        <v>18</v>
      </c>
      <c r="N17" s="7"/>
      <c r="O17" s="7">
        <v>1</v>
      </c>
      <c r="P17" s="7"/>
      <c r="Q17" s="7">
        <f>L17+M17+N17+O17+P17</f>
        <v>20</v>
      </c>
      <c r="R17" s="7">
        <v>7</v>
      </c>
      <c r="S17" s="21">
        <f>R17*0.5</f>
        <v>3.5</v>
      </c>
      <c r="T17" s="21">
        <f>E17+G17+I17+K17+S17</f>
        <v>54.5</v>
      </c>
      <c r="U17" s="31">
        <v>9</v>
      </c>
      <c r="V17" s="7"/>
      <c r="Z17" s="25"/>
    </row>
    <row r="18" spans="1:26" s="14" customFormat="1" ht="19.5" customHeight="1">
      <c r="A18" s="10">
        <v>10</v>
      </c>
      <c r="B18" s="12" t="s">
        <v>43</v>
      </c>
      <c r="C18" s="17" t="s">
        <v>10</v>
      </c>
      <c r="D18" s="28">
        <v>13</v>
      </c>
      <c r="E18" s="20">
        <f>D18*1</f>
        <v>13</v>
      </c>
      <c r="F18" s="30">
        <v>16</v>
      </c>
      <c r="G18" s="29">
        <f>F18*2</f>
        <v>32</v>
      </c>
      <c r="H18" s="27">
        <v>6</v>
      </c>
      <c r="I18" s="11">
        <f>H18*1</f>
        <v>6</v>
      </c>
      <c r="J18" s="40">
        <v>4</v>
      </c>
      <c r="K18" s="20">
        <f>J18*1</f>
        <v>4</v>
      </c>
      <c r="L18" s="28">
        <v>8</v>
      </c>
      <c r="M18" s="41">
        <v>5</v>
      </c>
      <c r="N18" s="7"/>
      <c r="O18" s="7">
        <v>1</v>
      </c>
      <c r="P18" s="7"/>
      <c r="Q18" s="7">
        <f>L18+M18+N18+O18+P18</f>
        <v>14</v>
      </c>
      <c r="R18" s="7">
        <v>2</v>
      </c>
      <c r="S18" s="21">
        <f>R18*0.5</f>
        <v>1</v>
      </c>
      <c r="T18" s="21">
        <f>E18+G18+I18+K18+S18</f>
        <v>56</v>
      </c>
      <c r="U18" s="31">
        <v>10</v>
      </c>
      <c r="V18" s="28"/>
      <c r="Z18" s="23"/>
    </row>
    <row r="19" spans="1:26" s="14" customFormat="1" ht="19.5" customHeight="1">
      <c r="A19" s="10">
        <v>13</v>
      </c>
      <c r="B19" s="14" t="s">
        <v>43</v>
      </c>
      <c r="C19" s="17" t="s">
        <v>6</v>
      </c>
      <c r="D19" s="28">
        <v>5</v>
      </c>
      <c r="E19" s="20">
        <f>D19*1</f>
        <v>5</v>
      </c>
      <c r="F19" s="30">
        <v>9</v>
      </c>
      <c r="G19" s="29">
        <f>F19*2</f>
        <v>18</v>
      </c>
      <c r="H19" s="27">
        <v>16</v>
      </c>
      <c r="I19" s="11">
        <f>H19*1</f>
        <v>16</v>
      </c>
      <c r="J19" s="40">
        <v>14</v>
      </c>
      <c r="K19" s="20">
        <f>J19*1</f>
        <v>14</v>
      </c>
      <c r="L19" s="28">
        <v>17</v>
      </c>
      <c r="M19" s="41">
        <v>16</v>
      </c>
      <c r="N19" s="7"/>
      <c r="O19" s="7">
        <v>1</v>
      </c>
      <c r="P19" s="7"/>
      <c r="Q19" s="7">
        <f>L19+M19+N19+O19+P19</f>
        <v>34</v>
      </c>
      <c r="R19" s="7">
        <v>14</v>
      </c>
      <c r="S19" s="21">
        <f>R19*0.5</f>
        <v>7</v>
      </c>
      <c r="T19" s="21">
        <f>E19+G19+I19+K19+S19</f>
        <v>60</v>
      </c>
      <c r="U19" s="31">
        <v>11</v>
      </c>
      <c r="V19" s="28"/>
      <c r="Z19" s="25"/>
    </row>
    <row r="20" spans="1:26" s="14" customFormat="1" ht="19.5" customHeight="1">
      <c r="A20" s="10">
        <v>11</v>
      </c>
      <c r="B20" s="12" t="s">
        <v>43</v>
      </c>
      <c r="C20" s="17" t="s">
        <v>11</v>
      </c>
      <c r="D20" s="28">
        <v>4</v>
      </c>
      <c r="E20" s="20">
        <f>D20*1</f>
        <v>4</v>
      </c>
      <c r="F20" s="30">
        <v>11</v>
      </c>
      <c r="G20" s="29">
        <f>F20*2</f>
        <v>22</v>
      </c>
      <c r="H20" s="27">
        <v>17</v>
      </c>
      <c r="I20" s="11">
        <f>H20*1</f>
        <v>17</v>
      </c>
      <c r="J20" s="40">
        <v>11</v>
      </c>
      <c r="K20" s="20">
        <f>J20*1</f>
        <v>11</v>
      </c>
      <c r="L20" s="28">
        <v>1</v>
      </c>
      <c r="M20" s="41">
        <v>15</v>
      </c>
      <c r="N20" s="7"/>
      <c r="O20" s="7">
        <v>18</v>
      </c>
      <c r="P20" s="7"/>
      <c r="Q20" s="7">
        <f>L20+M20+N20+O20+P20</f>
        <v>34</v>
      </c>
      <c r="R20" s="7">
        <v>14</v>
      </c>
      <c r="S20" s="21">
        <f>R20*0.5</f>
        <v>7</v>
      </c>
      <c r="T20" s="21">
        <f>E20+G20+I20+K20+S20</f>
        <v>61</v>
      </c>
      <c r="U20" s="31">
        <v>12</v>
      </c>
      <c r="V20" s="7"/>
      <c r="Z20" s="23"/>
    </row>
    <row r="21" spans="1:26" s="14" customFormat="1" ht="19.5" customHeight="1">
      <c r="A21" s="10">
        <v>12</v>
      </c>
      <c r="B21" s="14" t="s">
        <v>43</v>
      </c>
      <c r="C21" s="17" t="s">
        <v>2</v>
      </c>
      <c r="D21" s="28">
        <v>20</v>
      </c>
      <c r="E21" s="20">
        <f>D21*1</f>
        <v>20</v>
      </c>
      <c r="F21" s="30">
        <v>7</v>
      </c>
      <c r="G21" s="29">
        <f>F21*2</f>
        <v>14</v>
      </c>
      <c r="H21" s="27">
        <v>10</v>
      </c>
      <c r="I21" s="11">
        <f>H21*1</f>
        <v>10</v>
      </c>
      <c r="J21" s="40">
        <v>17</v>
      </c>
      <c r="K21" s="20">
        <f>J21*1</f>
        <v>17</v>
      </c>
      <c r="L21" s="28">
        <v>1</v>
      </c>
      <c r="M21" s="41">
        <v>9</v>
      </c>
      <c r="N21" s="7"/>
      <c r="O21" s="7">
        <v>1</v>
      </c>
      <c r="P21" s="7"/>
      <c r="Q21" s="7">
        <f>L21+M21+N21+O21+P21</f>
        <v>11</v>
      </c>
      <c r="R21" s="7">
        <v>1</v>
      </c>
      <c r="S21" s="21">
        <f>R21*0.5</f>
        <v>0.5</v>
      </c>
      <c r="T21" s="21">
        <f>E21+G21+I21+K21+S21</f>
        <v>61.5</v>
      </c>
      <c r="U21" s="31">
        <v>13</v>
      </c>
      <c r="V21" s="7"/>
      <c r="Z21" s="23"/>
    </row>
    <row r="22" spans="1:26" s="14" customFormat="1" ht="19.5" customHeight="1">
      <c r="A22" s="10">
        <v>14</v>
      </c>
      <c r="B22" s="12" t="s">
        <v>43</v>
      </c>
      <c r="C22" s="17" t="s">
        <v>23</v>
      </c>
      <c r="D22" s="28">
        <v>10</v>
      </c>
      <c r="E22" s="20">
        <f>D22*1</f>
        <v>10</v>
      </c>
      <c r="F22" s="30">
        <v>13</v>
      </c>
      <c r="G22" s="29">
        <f>F22*2</f>
        <v>26</v>
      </c>
      <c r="H22" s="27">
        <v>18</v>
      </c>
      <c r="I22" s="11">
        <f>H22*1</f>
        <v>18</v>
      </c>
      <c r="J22" s="40">
        <v>10</v>
      </c>
      <c r="K22" s="20">
        <f>J22*1</f>
        <v>10</v>
      </c>
      <c r="L22" s="28">
        <v>1</v>
      </c>
      <c r="M22" s="41">
        <v>13</v>
      </c>
      <c r="N22" s="7"/>
      <c r="O22" s="7">
        <v>1</v>
      </c>
      <c r="P22" s="7"/>
      <c r="Q22" s="7">
        <f>L22+M22+N22+O22+P22</f>
        <v>15</v>
      </c>
      <c r="R22" s="7">
        <v>4</v>
      </c>
      <c r="S22" s="21">
        <f>R22*0.5</f>
        <v>2</v>
      </c>
      <c r="T22" s="21">
        <f>E22+G22+I22+K22+S22</f>
        <v>66</v>
      </c>
      <c r="U22" s="31">
        <v>14</v>
      </c>
      <c r="V22" s="7"/>
      <c r="Z22" s="23"/>
    </row>
    <row r="23" spans="1:26" s="14" customFormat="1" ht="19.5" customHeight="1">
      <c r="A23" s="10">
        <v>15</v>
      </c>
      <c r="B23" s="12" t="s">
        <v>43</v>
      </c>
      <c r="C23" s="17" t="s">
        <v>39</v>
      </c>
      <c r="D23" s="28">
        <v>15</v>
      </c>
      <c r="E23" s="20">
        <f>D23*1</f>
        <v>15</v>
      </c>
      <c r="F23" s="30">
        <v>18</v>
      </c>
      <c r="G23" s="29">
        <f>F23*2</f>
        <v>36</v>
      </c>
      <c r="H23" s="27">
        <v>3</v>
      </c>
      <c r="I23" s="11">
        <f>H23*1</f>
        <v>3</v>
      </c>
      <c r="J23" s="40">
        <v>8</v>
      </c>
      <c r="K23" s="20">
        <f>J23*1</f>
        <v>8</v>
      </c>
      <c r="L23" s="28">
        <v>19</v>
      </c>
      <c r="M23" s="41">
        <v>2</v>
      </c>
      <c r="N23" s="32"/>
      <c r="O23" s="7">
        <v>11</v>
      </c>
      <c r="P23" s="7"/>
      <c r="Q23" s="7">
        <f>L23+M23+N23+O23+P23</f>
        <v>32</v>
      </c>
      <c r="R23" s="7">
        <v>12</v>
      </c>
      <c r="S23" s="21">
        <f>R23*0.5</f>
        <v>6</v>
      </c>
      <c r="T23" s="21">
        <f>E23+G23+I23+K23+S23</f>
        <v>68</v>
      </c>
      <c r="U23" s="31">
        <v>15</v>
      </c>
      <c r="V23" s="28"/>
      <c r="Z23" s="23"/>
    </row>
    <row r="24" spans="1:26" s="14" customFormat="1" ht="19.5" customHeight="1">
      <c r="A24" s="10">
        <v>16</v>
      </c>
      <c r="B24" s="14" t="s">
        <v>43</v>
      </c>
      <c r="C24" s="17" t="s">
        <v>3</v>
      </c>
      <c r="D24" s="28">
        <v>7</v>
      </c>
      <c r="E24" s="20">
        <f>D24*1</f>
        <v>7</v>
      </c>
      <c r="F24" s="30">
        <v>17</v>
      </c>
      <c r="G24" s="29">
        <f>F24*2</f>
        <v>34</v>
      </c>
      <c r="H24" s="27">
        <v>11</v>
      </c>
      <c r="I24" s="11">
        <f>H24*1</f>
        <v>11</v>
      </c>
      <c r="J24" s="40">
        <v>12</v>
      </c>
      <c r="K24" s="20">
        <f>J24*1</f>
        <v>12</v>
      </c>
      <c r="L24" s="28">
        <v>17</v>
      </c>
      <c r="M24" s="41">
        <v>1</v>
      </c>
      <c r="N24" s="7"/>
      <c r="O24" s="7">
        <v>11</v>
      </c>
      <c r="P24" s="7"/>
      <c r="Q24" s="7">
        <f>L24+M24+N24+O24+P24</f>
        <v>29</v>
      </c>
      <c r="R24" s="7">
        <v>11</v>
      </c>
      <c r="S24" s="21">
        <f>R24*0.5</f>
        <v>5.5</v>
      </c>
      <c r="T24" s="21">
        <f>E24+G24+I24+K24+S24</f>
        <v>69.5</v>
      </c>
      <c r="U24" s="31">
        <v>16</v>
      </c>
      <c r="V24" s="28"/>
      <c r="Z24" s="25"/>
    </row>
    <row r="25" spans="1:26" s="14" customFormat="1" ht="19.5" customHeight="1">
      <c r="A25" s="10">
        <v>17</v>
      </c>
      <c r="B25" s="12" t="s">
        <v>43</v>
      </c>
      <c r="C25" s="17" t="s">
        <v>38</v>
      </c>
      <c r="D25" s="28">
        <v>16</v>
      </c>
      <c r="E25" s="20">
        <f>D25*1</f>
        <v>16</v>
      </c>
      <c r="F25" s="30">
        <v>10</v>
      </c>
      <c r="G25" s="29">
        <f>F25*2</f>
        <v>20</v>
      </c>
      <c r="H25" s="27">
        <v>14</v>
      </c>
      <c r="I25" s="11">
        <f>H25*1</f>
        <v>14</v>
      </c>
      <c r="J25" s="40">
        <v>20</v>
      </c>
      <c r="K25" s="20">
        <f>J25*1</f>
        <v>20</v>
      </c>
      <c r="L25" s="28">
        <v>10</v>
      </c>
      <c r="M25" s="41">
        <v>8</v>
      </c>
      <c r="N25" s="7"/>
      <c r="O25" s="7">
        <v>17</v>
      </c>
      <c r="P25" s="7"/>
      <c r="Q25" s="7">
        <f>L25+M25+N25+O25+P25</f>
        <v>35</v>
      </c>
      <c r="R25" s="7">
        <v>16</v>
      </c>
      <c r="S25" s="21">
        <f>R25*0.5</f>
        <v>8</v>
      </c>
      <c r="T25" s="21">
        <f>E25+G25+I25+K25+S25</f>
        <v>78</v>
      </c>
      <c r="U25" s="31">
        <v>17</v>
      </c>
      <c r="V25" s="28"/>
      <c r="Z25" s="25"/>
    </row>
    <row r="26" spans="1:26" s="14" customFormat="1" ht="19.5" customHeight="1">
      <c r="A26" s="10">
        <v>18</v>
      </c>
      <c r="B26" s="12" t="s">
        <v>43</v>
      </c>
      <c r="C26" s="17" t="s">
        <v>69</v>
      </c>
      <c r="D26" s="28">
        <v>14</v>
      </c>
      <c r="E26" s="20">
        <f>D26*1</f>
        <v>14</v>
      </c>
      <c r="F26" s="30">
        <v>14</v>
      </c>
      <c r="G26" s="29">
        <f>F26*2</f>
        <v>28</v>
      </c>
      <c r="H26" s="27">
        <v>19</v>
      </c>
      <c r="I26" s="11">
        <f>H26*1</f>
        <v>19</v>
      </c>
      <c r="J26" s="40">
        <v>9</v>
      </c>
      <c r="K26" s="20">
        <f>J26*1</f>
        <v>9</v>
      </c>
      <c r="L26" s="28">
        <v>19</v>
      </c>
      <c r="M26" s="41">
        <v>19</v>
      </c>
      <c r="N26" s="7"/>
      <c r="O26" s="7">
        <v>1</v>
      </c>
      <c r="P26" s="7"/>
      <c r="Q26" s="7">
        <f>L26+M26+N26+O26+P26</f>
        <v>39</v>
      </c>
      <c r="R26" s="7">
        <v>18</v>
      </c>
      <c r="S26" s="21">
        <f>R26*0.5</f>
        <v>9</v>
      </c>
      <c r="T26" s="21">
        <f>E26+G26+I26+K26+S26</f>
        <v>79</v>
      </c>
      <c r="U26" s="31">
        <v>18</v>
      </c>
      <c r="V26" s="28"/>
      <c r="Z26" s="25"/>
    </row>
    <row r="27" spans="1:26" s="14" customFormat="1" ht="19.5" customHeight="1">
      <c r="A27" s="10">
        <v>19</v>
      </c>
      <c r="B27" s="12" t="s">
        <v>43</v>
      </c>
      <c r="C27" s="17" t="s">
        <v>4</v>
      </c>
      <c r="D27" s="28">
        <v>17</v>
      </c>
      <c r="E27" s="20">
        <f>D27*1</f>
        <v>17</v>
      </c>
      <c r="F27" s="30">
        <v>19</v>
      </c>
      <c r="G27" s="29">
        <f>F27*2</f>
        <v>38</v>
      </c>
      <c r="H27" s="27">
        <v>12</v>
      </c>
      <c r="I27" s="11">
        <f>H27*1</f>
        <v>12</v>
      </c>
      <c r="J27" s="40">
        <v>18</v>
      </c>
      <c r="K27" s="20">
        <f>J27*1</f>
        <v>18</v>
      </c>
      <c r="L27" s="28">
        <v>8</v>
      </c>
      <c r="M27" s="41">
        <v>14</v>
      </c>
      <c r="N27" s="7"/>
      <c r="O27" s="7">
        <v>11</v>
      </c>
      <c r="P27" s="7"/>
      <c r="Q27" s="7">
        <f>L27+M27+N27+O27+P27</f>
        <v>33</v>
      </c>
      <c r="R27" s="7">
        <v>13</v>
      </c>
      <c r="S27" s="21">
        <f>R27*0.5</f>
        <v>6.5</v>
      </c>
      <c r="T27" s="21">
        <f>E27+G27+I27+K27+S27</f>
        <v>91.5</v>
      </c>
      <c r="U27" s="31">
        <v>19</v>
      </c>
      <c r="V27" s="9"/>
      <c r="Z27" s="23"/>
    </row>
    <row r="28" spans="1:26" s="14" customFormat="1" ht="19.5" customHeight="1">
      <c r="A28" s="10">
        <v>20</v>
      </c>
      <c r="B28" s="14" t="s">
        <v>43</v>
      </c>
      <c r="C28" s="17" t="s">
        <v>40</v>
      </c>
      <c r="D28" s="28">
        <v>18</v>
      </c>
      <c r="E28" s="20">
        <f>D28*1</f>
        <v>18</v>
      </c>
      <c r="F28" s="30" t="s">
        <v>41</v>
      </c>
      <c r="G28" s="58">
        <v>300</v>
      </c>
      <c r="H28" s="27" t="s">
        <v>41</v>
      </c>
      <c r="I28" s="34">
        <v>300</v>
      </c>
      <c r="J28" s="40">
        <v>16</v>
      </c>
      <c r="K28" s="20">
        <f>J28*1</f>
        <v>16</v>
      </c>
      <c r="L28" s="28">
        <v>11</v>
      </c>
      <c r="M28" s="41">
        <v>20</v>
      </c>
      <c r="N28" s="7"/>
      <c r="O28" s="7">
        <v>19</v>
      </c>
      <c r="P28" s="7"/>
      <c r="Q28" s="7">
        <f>L28+M28+N28+O28+P28</f>
        <v>50</v>
      </c>
      <c r="R28" s="7">
        <v>20</v>
      </c>
      <c r="S28" s="21">
        <f>R28*0.5</f>
        <v>10</v>
      </c>
      <c r="T28" s="42">
        <f>E28+G28+I28+K28+S28</f>
        <v>644</v>
      </c>
      <c r="U28" s="31">
        <v>20</v>
      </c>
      <c r="V28" s="28" t="s">
        <v>70</v>
      </c>
      <c r="Z28" s="23"/>
    </row>
    <row r="30" spans="1:26" ht="27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Z30" s="26"/>
    </row>
  </sheetData>
  <sheetProtection/>
  <mergeCells count="19">
    <mergeCell ref="A30:V30"/>
    <mergeCell ref="T6:T8"/>
    <mergeCell ref="U6:U8"/>
    <mergeCell ref="V6:V8"/>
    <mergeCell ref="Q7:Q8"/>
    <mergeCell ref="R7:R8"/>
    <mergeCell ref="S7:S8"/>
    <mergeCell ref="A4:V4"/>
    <mergeCell ref="A6:A8"/>
    <mergeCell ref="C6:C8"/>
    <mergeCell ref="D6:E7"/>
    <mergeCell ref="F6:G7"/>
    <mergeCell ref="H6:I7"/>
    <mergeCell ref="J6:K7"/>
    <mergeCell ref="L6:S6"/>
    <mergeCell ref="A1:V1"/>
    <mergeCell ref="A2:C2"/>
    <mergeCell ref="M2:V2"/>
    <mergeCell ref="A3:V3"/>
  </mergeCells>
  <printOptions horizontalCentered="1"/>
  <pageMargins left="0.24" right="0.2362204724409449" top="0.1968503937007874" bottom="0.35433070866141736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knight</cp:lastModifiedBy>
  <cp:lastPrinted>2015-05-12T16:12:26Z</cp:lastPrinted>
  <dcterms:created xsi:type="dcterms:W3CDTF">2009-05-11T16:24:48Z</dcterms:created>
  <dcterms:modified xsi:type="dcterms:W3CDTF">2015-05-13T20:37:17Z</dcterms:modified>
  <cp:category/>
  <cp:version/>
  <cp:contentType/>
  <cp:contentStatus/>
</cp:coreProperties>
</file>