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251" windowWidth="15450" windowHeight="8730" activeTab="0"/>
  </bookViews>
  <sheets>
    <sheet name="СВОДНАЯ ИТОГ" sheetId="1" r:id="rId1"/>
  </sheets>
  <definedNames>
    <definedName name="_xlnm.Print_Area" localSheetId="0">'СВОДНАЯ ИТОГ'!$A$1:$AS$37</definedName>
  </definedNames>
  <calcPr fullCalcOnLoad="1"/>
</workbook>
</file>

<file path=xl/sharedStrings.xml><?xml version="1.0" encoding="utf-8"?>
<sst xmlns="http://schemas.openxmlformats.org/spreadsheetml/2006/main" count="57" uniqueCount="57">
  <si>
    <t>Команды</t>
  </si>
  <si>
    <t>Конкурсная программа</t>
  </si>
  <si>
    <t>Домашнее задание</t>
  </si>
  <si>
    <t>№ п.п.</t>
  </si>
  <si>
    <t>Предстал.команд на построении</t>
  </si>
  <si>
    <t>Штраф. Баллы по турбыту</t>
  </si>
  <si>
    <t>Примечание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</si>
  <si>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</si>
  <si>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Место</t>
  </si>
  <si>
    <t>ИТОГ</t>
  </si>
  <si>
    <t>Лабиринт</t>
  </si>
  <si>
    <t>СО</t>
  </si>
  <si>
    <t>Спортивно-туристские виды</t>
  </si>
  <si>
    <t>Тур-эстафета</t>
  </si>
  <si>
    <t>Перетяг. каната</t>
  </si>
  <si>
    <t>Спортивные игры</t>
  </si>
  <si>
    <t>Видеоролик</t>
  </si>
  <si>
    <t>Политех</t>
  </si>
  <si>
    <t>Предстал.
команд</t>
  </si>
  <si>
    <t>ячейка места умножается на 1,5 и умнож на коэф вида</t>
  </si>
  <si>
    <t xml:space="preserve">Главный секретарь __________________________________ Н.В. Стасишина </t>
  </si>
  <si>
    <t>Фотоконкурс</t>
  </si>
  <si>
    <t>КТМ</t>
  </si>
  <si>
    <t>Великолепная пятерка</t>
  </si>
  <si>
    <t>Узлы</t>
  </si>
  <si>
    <t>Волейбол</t>
  </si>
  <si>
    <t>Футбол</t>
  </si>
  <si>
    <t>Песни у костра</t>
  </si>
  <si>
    <t>Город-мастеров</t>
  </si>
  <si>
    <t>Интеллек конкурс</t>
  </si>
  <si>
    <t>Статья в СМИ</t>
  </si>
  <si>
    <t>Борщъ</t>
  </si>
  <si>
    <t>Берцы</t>
  </si>
  <si>
    <t>6 кадров</t>
  </si>
  <si>
    <t>Динамит</t>
  </si>
  <si>
    <t>"Утверждаю"</t>
  </si>
  <si>
    <t>Гл. судья фестиваля</t>
  </si>
  <si>
    <t>____________О.С. Кошман</t>
  </si>
  <si>
    <t>Предварительный протокол результатов (комплесный зачет)</t>
  </si>
  <si>
    <r>
      <t>XXII Туристский фестиваль учащейся молодежи и туристской общественности "Под облаками</t>
    </r>
    <r>
      <rPr>
        <sz val="14"/>
        <rFont val="Arial Cyr"/>
        <family val="0"/>
      </rPr>
      <t>"</t>
    </r>
  </si>
  <si>
    <t>17 - 19 апреля 2015 г.</t>
  </si>
  <si>
    <t>Одиссея</t>
  </si>
  <si>
    <t>Молния</t>
  </si>
  <si>
    <t>Рюкзак удачи</t>
  </si>
  <si>
    <t>Комета</t>
  </si>
  <si>
    <t>Коловрат</t>
  </si>
  <si>
    <t>Племя</t>
  </si>
  <si>
    <t>ОМОН</t>
  </si>
  <si>
    <t>Лайм</t>
  </si>
  <si>
    <t>Новое поколение</t>
  </si>
  <si>
    <t>Во вСе уСатые</t>
  </si>
  <si>
    <t>Убойная сила</t>
  </si>
  <si>
    <t>Дракарис</t>
  </si>
  <si>
    <t>Соцплакат</t>
  </si>
  <si>
    <t>Веревочный городок</t>
  </si>
  <si>
    <t>БродRги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</si>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</sst>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10"/>
      <name val="Times New Roman"/>
      <family val="1"/>
    </font>
    <font>
      <sz val="14"/>
      <name val="Arial Cyr"/>
      <family val="0"/>
    </font>
    <font>
      <b/>
      <sz val="14"/>
      <color indexed="60"/>
      <name val="Times New Roman"/>
      <family val="1"/>
    </font>
    <font>
      <b/>
      <sz val="14"/>
      <color indexed="53"/>
      <name val="Times New Roman"/>
      <family val="1"/>
    </font>
    <font>
      <b/>
      <sz val="14"/>
      <name val="Arial Cyr"/>
      <family val="0"/>
    </font>
    <font>
      <b/>
      <sz val="14"/>
      <color indexed="20"/>
      <name val="Times New Roman"/>
      <family val="1"/>
    </font>
    <font>
      <b/>
      <sz val="14"/>
      <color indexed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6" fillId="24" borderId="20" xfId="0" applyFont="1" applyFill="1" applyBorder="1" applyAlignment="1">
      <alignment horizontal="center"/>
    </xf>
    <xf numFmtId="0" fontId="6" fillId="25" borderId="21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2" fillId="24" borderId="20" xfId="0" applyFont="1" applyFill="1" applyBorder="1" applyAlignment="1">
      <alignment horizontal="center"/>
    </xf>
    <xf numFmtId="0" fontId="6" fillId="25" borderId="22" xfId="0" applyFont="1" applyFill="1" applyBorder="1" applyAlignment="1">
      <alignment horizontal="center"/>
    </xf>
    <xf numFmtId="0" fontId="6" fillId="24" borderId="23" xfId="0" applyFont="1" applyFill="1" applyBorder="1" applyAlignment="1">
      <alignment horizontal="center"/>
    </xf>
    <xf numFmtId="0" fontId="6" fillId="25" borderId="24" xfId="0" applyFont="1" applyFill="1" applyBorder="1" applyAlignment="1">
      <alignment horizontal="center"/>
    </xf>
    <xf numFmtId="0" fontId="6" fillId="25" borderId="25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24" borderId="23" xfId="0" applyNumberFormat="1" applyFont="1" applyFill="1" applyBorder="1" applyAlignment="1">
      <alignment horizontal="center"/>
    </xf>
    <xf numFmtId="0" fontId="6" fillId="25" borderId="26" xfId="0" applyFont="1" applyFill="1" applyBorder="1" applyAlignment="1">
      <alignment horizontal="center"/>
    </xf>
    <xf numFmtId="0" fontId="6" fillId="24" borderId="27" xfId="0" applyNumberFormat="1" applyFont="1" applyFill="1" applyBorder="1" applyAlignment="1">
      <alignment horizontal="center"/>
    </xf>
    <xf numFmtId="0" fontId="6" fillId="25" borderId="17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6" fillId="24" borderId="30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2" fillId="24" borderId="30" xfId="0" applyFont="1" applyFill="1" applyBorder="1" applyAlignment="1">
      <alignment horizontal="center"/>
    </xf>
    <xf numFmtId="0" fontId="6" fillId="24" borderId="30" xfId="0" applyNumberFormat="1" applyFont="1" applyFill="1" applyBorder="1" applyAlignment="1">
      <alignment horizontal="center"/>
    </xf>
    <xf numFmtId="0" fontId="6" fillId="25" borderId="18" xfId="0" applyFont="1" applyFill="1" applyBorder="1" applyAlignment="1">
      <alignment horizontal="center"/>
    </xf>
    <xf numFmtId="0" fontId="6" fillId="24" borderId="15" xfId="0" applyNumberFormat="1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6" fillId="24" borderId="32" xfId="0" applyFont="1" applyFill="1" applyBorder="1" applyAlignment="1">
      <alignment horizontal="center"/>
    </xf>
    <xf numFmtId="0" fontId="6" fillId="25" borderId="33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2" fillId="24" borderId="32" xfId="0" applyFont="1" applyFill="1" applyBorder="1" applyAlignment="1">
      <alignment horizontal="center"/>
    </xf>
    <xf numFmtId="0" fontId="6" fillId="24" borderId="32" xfId="0" applyNumberFormat="1" applyFont="1" applyFill="1" applyBorder="1" applyAlignment="1">
      <alignment horizontal="center"/>
    </xf>
    <xf numFmtId="0" fontId="6" fillId="25" borderId="34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6" fillId="24" borderId="22" xfId="0" applyFont="1" applyFill="1" applyBorder="1" applyAlignment="1">
      <alignment horizontal="center"/>
    </xf>
    <xf numFmtId="0" fontId="6" fillId="24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25" borderId="37" xfId="0" applyFont="1" applyFill="1" applyBorder="1" applyAlignment="1">
      <alignment horizontal="center" vertical="center" wrapText="1"/>
    </xf>
    <xf numFmtId="0" fontId="5" fillId="25" borderId="3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 wrapText="1"/>
    </xf>
    <xf numFmtId="0" fontId="8" fillId="25" borderId="39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3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25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25" borderId="4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/>
    </xf>
    <xf numFmtId="0" fontId="6" fillId="0" borderId="39" xfId="0" applyFont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44" fontId="7" fillId="0" borderId="47" xfId="43" applyFont="1" applyFill="1" applyBorder="1" applyAlignment="1">
      <alignment horizontal="center" vertical="center" wrapText="1"/>
    </xf>
    <xf numFmtId="44" fontId="7" fillId="0" borderId="46" xfId="43" applyFont="1" applyFill="1" applyBorder="1" applyAlignment="1">
      <alignment horizontal="center" vertical="center" wrapText="1"/>
    </xf>
    <xf numFmtId="44" fontId="7" fillId="0" borderId="42" xfId="43" applyFont="1" applyFill="1" applyBorder="1" applyAlignment="1">
      <alignment horizontal="center" vertical="center" wrapText="1"/>
    </xf>
    <xf numFmtId="44" fontId="7" fillId="0" borderId="48" xfId="43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8" fillId="25" borderId="13" xfId="0" applyFont="1" applyFill="1" applyBorder="1" applyAlignment="1">
      <alignment horizontal="center" vertical="center"/>
    </xf>
    <xf numFmtId="0" fontId="8" fillId="25" borderId="3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25" borderId="50" xfId="0" applyFont="1" applyFill="1" applyBorder="1" applyAlignment="1">
      <alignment horizontal="center" vertical="center" wrapText="1"/>
    </xf>
    <xf numFmtId="0" fontId="5" fillId="25" borderId="51" xfId="0" applyFont="1" applyFill="1" applyBorder="1" applyAlignment="1">
      <alignment horizontal="center" vertical="center" wrapText="1"/>
    </xf>
    <xf numFmtId="0" fontId="5" fillId="25" borderId="52" xfId="0" applyFont="1" applyFill="1" applyBorder="1" applyAlignment="1">
      <alignment horizontal="center" vertical="center" wrapText="1"/>
    </xf>
    <xf numFmtId="0" fontId="5" fillId="25" borderId="5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49"/>
  <sheetViews>
    <sheetView tabSelected="1" view="pageBreakPreview" zoomScale="50" zoomScaleNormal="55" zoomScaleSheetLayoutView="50" zoomScalePageLayoutView="0" workbookViewId="0" topLeftCell="D1">
      <selection activeCell="AR42" sqref="AR42"/>
    </sheetView>
  </sheetViews>
  <sheetFormatPr defaultColWidth="9.125" defaultRowHeight="12.75"/>
  <cols>
    <col min="1" max="1" width="8.25390625" style="3" customWidth="1"/>
    <col min="2" max="2" width="28.25390625" style="3" customWidth="1"/>
    <col min="3" max="6" width="7.125" style="3" customWidth="1"/>
    <col min="7" max="7" width="7.375" style="3" customWidth="1"/>
    <col min="8" max="8" width="8.00390625" style="3" customWidth="1"/>
    <col min="9" max="9" width="6.75390625" style="3" customWidth="1"/>
    <col min="10" max="10" width="9.375" style="3" customWidth="1"/>
    <col min="11" max="11" width="6.75390625" style="3" customWidth="1"/>
    <col min="12" max="12" width="10.00390625" style="3" customWidth="1"/>
    <col min="13" max="13" width="6.125" style="3" customWidth="1"/>
    <col min="14" max="14" width="6.75390625" style="3" customWidth="1"/>
    <col min="15" max="15" width="6.25390625" style="3" customWidth="1"/>
    <col min="16" max="16" width="8.00390625" style="3" customWidth="1"/>
    <col min="17" max="22" width="6.875" style="3" customWidth="1"/>
    <col min="23" max="23" width="8.375" style="3" customWidth="1"/>
    <col min="24" max="24" width="8.875" style="3" customWidth="1"/>
    <col min="25" max="25" width="7.375" style="16" customWidth="1"/>
    <col min="26" max="26" width="7.00390625" style="3" customWidth="1"/>
    <col min="27" max="27" width="6.375" style="3" customWidth="1"/>
    <col min="28" max="28" width="6.875" style="3" customWidth="1"/>
    <col min="29" max="29" width="6.375" style="3" customWidth="1"/>
    <col min="30" max="30" width="6.875" style="3" customWidth="1"/>
    <col min="31" max="31" width="6.375" style="3" customWidth="1"/>
    <col min="32" max="32" width="6.875" style="3" customWidth="1"/>
    <col min="33" max="33" width="6.375" style="3" customWidth="1"/>
    <col min="34" max="34" width="9.125" style="3" customWidth="1"/>
    <col min="35" max="35" width="8.125" style="16" customWidth="1"/>
    <col min="36" max="36" width="8.00390625" style="3" customWidth="1"/>
    <col min="37" max="37" width="8.875" style="16" customWidth="1"/>
    <col min="38" max="38" width="8.00390625" style="3" customWidth="1"/>
    <col min="39" max="39" width="8.00390625" style="16" customWidth="1"/>
    <col min="40" max="40" width="7.625" style="3" customWidth="1"/>
    <col min="41" max="41" width="6.375" style="3" customWidth="1"/>
    <col min="42" max="42" width="8.125" style="3" customWidth="1"/>
    <col min="43" max="43" width="12.375" style="3" customWidth="1"/>
    <col min="44" max="44" width="14.25390625" style="3" customWidth="1"/>
    <col min="45" max="45" width="17.125" style="3" customWidth="1"/>
    <col min="46" max="46" width="9.375" style="3" customWidth="1"/>
    <col min="47" max="132" width="9.125" style="2" customWidth="1"/>
    <col min="133" max="16384" width="9.125" style="3" customWidth="1"/>
  </cols>
  <sheetData>
    <row r="1" spans="43:45" ht="17.25" customHeight="1">
      <c r="AQ1" s="115" t="s">
        <v>35</v>
      </c>
      <c r="AR1" s="115"/>
      <c r="AS1" s="115"/>
    </row>
    <row r="2" spans="43:45" ht="20.25">
      <c r="AQ2" s="115" t="s">
        <v>36</v>
      </c>
      <c r="AR2" s="115"/>
      <c r="AS2" s="115"/>
    </row>
    <row r="3" spans="43:45" ht="20.25">
      <c r="AQ3" s="115" t="s">
        <v>37</v>
      </c>
      <c r="AR3" s="115"/>
      <c r="AS3" s="115"/>
    </row>
    <row r="6" spans="1:45" ht="18">
      <c r="A6" s="118" t="s">
        <v>39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</row>
    <row r="7" spans="43:45" ht="18">
      <c r="AQ7" s="119" t="s">
        <v>40</v>
      </c>
      <c r="AR7" s="119"/>
      <c r="AS7" s="119"/>
    </row>
    <row r="8" spans="1:45" ht="19.5" thickBot="1">
      <c r="A8" s="116" t="s">
        <v>38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</row>
    <row r="9" spans="1:132" s="6" customFormat="1" ht="48" customHeight="1" thickBot="1">
      <c r="A9" s="80" t="s">
        <v>3</v>
      </c>
      <c r="B9" s="82" t="s">
        <v>0</v>
      </c>
      <c r="C9" s="91" t="s">
        <v>12</v>
      </c>
      <c r="D9" s="92"/>
      <c r="E9" s="92"/>
      <c r="F9" s="92"/>
      <c r="G9" s="92"/>
      <c r="H9" s="92"/>
      <c r="I9" s="92"/>
      <c r="J9" s="93"/>
      <c r="K9" s="93"/>
      <c r="L9" s="93"/>
      <c r="M9" s="92"/>
      <c r="N9" s="92"/>
      <c r="O9" s="92"/>
      <c r="P9" s="94"/>
      <c r="Q9" s="95" t="s">
        <v>15</v>
      </c>
      <c r="R9" s="96"/>
      <c r="S9" s="96"/>
      <c r="T9" s="96"/>
      <c r="U9" s="96"/>
      <c r="V9" s="97"/>
      <c r="W9" s="75" t="s">
        <v>1</v>
      </c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7"/>
      <c r="AK9" s="98" t="s">
        <v>2</v>
      </c>
      <c r="AL9" s="99"/>
      <c r="AM9" s="100"/>
      <c r="AN9" s="101"/>
      <c r="AO9" s="102" t="s">
        <v>5</v>
      </c>
      <c r="AP9" s="103"/>
      <c r="AQ9" s="103" t="s">
        <v>9</v>
      </c>
      <c r="AR9" s="63" t="s">
        <v>8</v>
      </c>
      <c r="AS9" s="73" t="s">
        <v>6</v>
      </c>
      <c r="AT9" s="62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</row>
    <row r="10" spans="1:129" s="8" customFormat="1" ht="93" customHeight="1" thickBot="1" thickTop="1">
      <c r="A10" s="81"/>
      <c r="B10" s="83"/>
      <c r="C10" s="86" t="s">
        <v>11</v>
      </c>
      <c r="D10" s="87"/>
      <c r="E10" s="88" t="s">
        <v>22</v>
      </c>
      <c r="F10" s="85"/>
      <c r="G10" s="84" t="s">
        <v>13</v>
      </c>
      <c r="H10" s="85"/>
      <c r="I10" s="120" t="s">
        <v>23</v>
      </c>
      <c r="J10" s="121"/>
      <c r="K10" s="122" t="s">
        <v>54</v>
      </c>
      <c r="L10" s="123"/>
      <c r="M10" s="88" t="s">
        <v>24</v>
      </c>
      <c r="N10" s="85"/>
      <c r="O10" s="64" t="s">
        <v>10</v>
      </c>
      <c r="P10" s="65"/>
      <c r="Q10" s="66" t="s">
        <v>25</v>
      </c>
      <c r="R10" s="66"/>
      <c r="S10" s="66" t="s">
        <v>26</v>
      </c>
      <c r="T10" s="66"/>
      <c r="U10" s="66" t="s">
        <v>14</v>
      </c>
      <c r="V10" s="66"/>
      <c r="W10" s="71" t="s">
        <v>21</v>
      </c>
      <c r="X10" s="72"/>
      <c r="Y10" s="69" t="s">
        <v>18</v>
      </c>
      <c r="Z10" s="70"/>
      <c r="AA10" s="69" t="s">
        <v>4</v>
      </c>
      <c r="AB10" s="70"/>
      <c r="AC10" s="69" t="s">
        <v>27</v>
      </c>
      <c r="AD10" s="70"/>
      <c r="AE10" s="69" t="s">
        <v>28</v>
      </c>
      <c r="AF10" s="70"/>
      <c r="AG10" s="69" t="s">
        <v>29</v>
      </c>
      <c r="AH10" s="70"/>
      <c r="AI10" s="71" t="s">
        <v>30</v>
      </c>
      <c r="AJ10" s="72"/>
      <c r="AK10" s="67" t="s">
        <v>53</v>
      </c>
      <c r="AL10" s="68"/>
      <c r="AM10" s="108" t="s">
        <v>16</v>
      </c>
      <c r="AN10" s="109"/>
      <c r="AO10" s="104"/>
      <c r="AP10" s="105"/>
      <c r="AQ10" s="105"/>
      <c r="AR10" s="61"/>
      <c r="AS10" s="74"/>
      <c r="AT10" s="62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</row>
    <row r="11" spans="1:130" s="9" customFormat="1" ht="23.25" customHeight="1" thickBot="1" thickTop="1">
      <c r="A11" s="17"/>
      <c r="B11" s="18"/>
      <c r="C11" s="106">
        <v>1</v>
      </c>
      <c r="D11" s="107"/>
      <c r="E11" s="106">
        <v>1</v>
      </c>
      <c r="F11" s="107"/>
      <c r="G11" s="110">
        <v>1</v>
      </c>
      <c r="H11" s="78"/>
      <c r="I11" s="124">
        <v>1</v>
      </c>
      <c r="J11" s="125"/>
      <c r="K11" s="124">
        <v>1</v>
      </c>
      <c r="L11" s="125"/>
      <c r="M11" s="111">
        <v>0.5</v>
      </c>
      <c r="N11" s="79"/>
      <c r="O11" s="79">
        <v>0.5</v>
      </c>
      <c r="P11" s="110"/>
      <c r="Q11" s="112">
        <v>0.6</v>
      </c>
      <c r="R11" s="113"/>
      <c r="S11" s="112">
        <v>0.6</v>
      </c>
      <c r="T11" s="113"/>
      <c r="U11" s="78">
        <v>0.5</v>
      </c>
      <c r="V11" s="79"/>
      <c r="W11" s="89">
        <v>0.6</v>
      </c>
      <c r="X11" s="90"/>
      <c r="Y11" s="89">
        <v>0.9</v>
      </c>
      <c r="Z11" s="90"/>
      <c r="AA11" s="78">
        <v>0.3</v>
      </c>
      <c r="AB11" s="79"/>
      <c r="AC11" s="78">
        <v>0.7</v>
      </c>
      <c r="AD11" s="79"/>
      <c r="AE11" s="78">
        <v>0.6</v>
      </c>
      <c r="AF11" s="79"/>
      <c r="AG11" s="78">
        <v>0.3</v>
      </c>
      <c r="AH11" s="79"/>
      <c r="AI11" s="112">
        <v>0.3</v>
      </c>
      <c r="AJ11" s="113"/>
      <c r="AK11" s="112">
        <v>0.8</v>
      </c>
      <c r="AL11" s="113"/>
      <c r="AM11" s="78">
        <v>0.9</v>
      </c>
      <c r="AN11" s="79"/>
      <c r="AO11" s="112">
        <v>0.3</v>
      </c>
      <c r="AP11" s="113"/>
      <c r="AQ11" s="11"/>
      <c r="AR11" s="19"/>
      <c r="AS11" s="4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2" ht="18.75">
      <c r="A12" s="24">
        <v>1</v>
      </c>
      <c r="B12" s="40" t="s">
        <v>31</v>
      </c>
      <c r="C12" s="41">
        <v>1</v>
      </c>
      <c r="D12" s="33">
        <f>C12</f>
        <v>1</v>
      </c>
      <c r="E12" s="41">
        <v>2</v>
      </c>
      <c r="F12" s="42">
        <f>E12*E$11</f>
        <v>2</v>
      </c>
      <c r="G12" s="43">
        <v>1</v>
      </c>
      <c r="H12" s="33">
        <f>G12</f>
        <v>1</v>
      </c>
      <c r="I12" s="41">
        <v>2</v>
      </c>
      <c r="J12" s="30">
        <f>I12</f>
        <v>2</v>
      </c>
      <c r="K12" s="60">
        <v>2</v>
      </c>
      <c r="L12" s="27">
        <f>K12</f>
        <v>2</v>
      </c>
      <c r="M12" s="41">
        <v>4</v>
      </c>
      <c r="N12" s="33">
        <f>M12*M$11</f>
        <v>2</v>
      </c>
      <c r="O12" s="41">
        <v>2</v>
      </c>
      <c r="P12" s="33">
        <f>O12*O$11</f>
        <v>1</v>
      </c>
      <c r="Q12" s="41">
        <v>3</v>
      </c>
      <c r="R12" s="42">
        <f>Q12*Q$11</f>
        <v>1.7999999999999998</v>
      </c>
      <c r="S12" s="41">
        <v>2</v>
      </c>
      <c r="T12" s="42">
        <f>S12*S$11</f>
        <v>1.2</v>
      </c>
      <c r="U12" s="41">
        <v>1</v>
      </c>
      <c r="V12" s="33">
        <f>U12*U$11</f>
        <v>0.5</v>
      </c>
      <c r="W12" s="44">
        <v>2</v>
      </c>
      <c r="X12" s="33">
        <f>W12*W$11</f>
        <v>1.2</v>
      </c>
      <c r="Y12" s="44">
        <v>4</v>
      </c>
      <c r="Z12" s="33">
        <f>Y12*Y$11</f>
        <v>3.6</v>
      </c>
      <c r="AA12" s="41">
        <v>3</v>
      </c>
      <c r="AB12" s="33">
        <f>AA12*AA$11</f>
        <v>0.8999999999999999</v>
      </c>
      <c r="AC12" s="41">
        <v>13</v>
      </c>
      <c r="AD12" s="33">
        <f>AC12*AC$11</f>
        <v>9.1</v>
      </c>
      <c r="AE12" s="41">
        <v>1</v>
      </c>
      <c r="AF12" s="33">
        <f>AE12*AE$11</f>
        <v>0.6</v>
      </c>
      <c r="AG12" s="41">
        <v>2</v>
      </c>
      <c r="AH12" s="45">
        <f>AG12*AG$11</f>
        <v>0.6</v>
      </c>
      <c r="AI12" s="44">
        <v>4</v>
      </c>
      <c r="AJ12" s="33">
        <f>AI12*AI$11</f>
        <v>1.2</v>
      </c>
      <c r="AK12" s="44">
        <v>11</v>
      </c>
      <c r="AL12" s="33">
        <f>AK12*AK$11</f>
        <v>8.8</v>
      </c>
      <c r="AM12" s="46">
        <v>2</v>
      </c>
      <c r="AN12" s="45">
        <f>AM12*AM$11</f>
        <v>1.8</v>
      </c>
      <c r="AO12" s="41">
        <v>-20</v>
      </c>
      <c r="AP12" s="45">
        <f>AO12*AO$11</f>
        <v>-6</v>
      </c>
      <c r="AQ12" s="47">
        <f>D12+F12+H12+J12+L12+N12+P12+R12+T12+V12+X12+Z12+AB12+AD12+AF12+AH12+AJ12+AL12+AN12+AP12</f>
        <v>36.3</v>
      </c>
      <c r="AR12" s="48">
        <v>1</v>
      </c>
      <c r="AS12" s="20"/>
      <c r="AT12" s="2"/>
      <c r="EA12" s="3"/>
      <c r="EB12" s="3"/>
    </row>
    <row r="13" spans="1:132" ht="18.75">
      <c r="A13" s="23">
        <v>2</v>
      </c>
      <c r="B13" s="40" t="s">
        <v>17</v>
      </c>
      <c r="C13" s="41">
        <v>2</v>
      </c>
      <c r="D13" s="33">
        <f>C13</f>
        <v>2</v>
      </c>
      <c r="E13" s="41">
        <v>6</v>
      </c>
      <c r="F13" s="42">
        <f>E13*E$11</f>
        <v>6</v>
      </c>
      <c r="G13" s="43">
        <v>3</v>
      </c>
      <c r="H13" s="33">
        <f>G13</f>
        <v>3</v>
      </c>
      <c r="I13" s="41">
        <v>1</v>
      </c>
      <c r="J13" s="30">
        <f>I13</f>
        <v>1</v>
      </c>
      <c r="K13" s="60">
        <v>3</v>
      </c>
      <c r="L13" s="27">
        <f>K13</f>
        <v>3</v>
      </c>
      <c r="M13" s="41">
        <v>1</v>
      </c>
      <c r="N13" s="33">
        <f>M13*M$11</f>
        <v>0.5</v>
      </c>
      <c r="O13" s="41">
        <v>1</v>
      </c>
      <c r="P13" s="33">
        <f>O13*O$11</f>
        <v>0.5</v>
      </c>
      <c r="Q13" s="41">
        <v>1</v>
      </c>
      <c r="R13" s="42">
        <f>Q13*Q$11</f>
        <v>0.6</v>
      </c>
      <c r="S13" s="41">
        <v>1</v>
      </c>
      <c r="T13" s="42">
        <f>S13*S$11</f>
        <v>0.6</v>
      </c>
      <c r="U13" s="41">
        <v>5</v>
      </c>
      <c r="V13" s="33">
        <f>U13*U$11</f>
        <v>2.5</v>
      </c>
      <c r="W13" s="44">
        <v>6</v>
      </c>
      <c r="X13" s="33">
        <f>W13*W$11</f>
        <v>3.5999999999999996</v>
      </c>
      <c r="Y13" s="44">
        <v>1</v>
      </c>
      <c r="Z13" s="33">
        <f>Y13*Y$11</f>
        <v>0.9</v>
      </c>
      <c r="AA13" s="41">
        <v>17</v>
      </c>
      <c r="AB13" s="33">
        <f>AA13*AA$11</f>
        <v>5.1</v>
      </c>
      <c r="AC13" s="41">
        <v>8</v>
      </c>
      <c r="AD13" s="33">
        <f>AC13*AC$11</f>
        <v>5.6</v>
      </c>
      <c r="AE13" s="41">
        <v>5</v>
      </c>
      <c r="AF13" s="33">
        <f>AE13*AE$11</f>
        <v>3</v>
      </c>
      <c r="AG13" s="41">
        <v>7</v>
      </c>
      <c r="AH13" s="45">
        <f>AG13*AG$11</f>
        <v>2.1</v>
      </c>
      <c r="AI13" s="44">
        <v>2</v>
      </c>
      <c r="AJ13" s="33">
        <f>AI13*AI$11</f>
        <v>0.6</v>
      </c>
      <c r="AK13" s="44">
        <v>2</v>
      </c>
      <c r="AL13" s="33">
        <f>AK13*AK$11</f>
        <v>1.6</v>
      </c>
      <c r="AM13" s="46">
        <v>1</v>
      </c>
      <c r="AN13" s="45">
        <f>AM13*AM$11</f>
        <v>0.9</v>
      </c>
      <c r="AO13" s="41">
        <v>-20</v>
      </c>
      <c r="AP13" s="45">
        <f>AO13*AO$11</f>
        <v>-6</v>
      </c>
      <c r="AQ13" s="47">
        <f>D13+F13+H13+J13+L13+N13+P13+R13+T13+V13+X13+Z13+AB13+AD13+AF13+AH13+AJ13+AL13+AN13+AP13</f>
        <v>37.10000000000001</v>
      </c>
      <c r="AR13" s="48">
        <v>2</v>
      </c>
      <c r="AS13" s="20"/>
      <c r="AT13" s="2"/>
      <c r="AW13" s="1"/>
      <c r="EA13" s="3"/>
      <c r="EB13" s="3"/>
    </row>
    <row r="14" spans="1:132" ht="18.75">
      <c r="A14" s="24">
        <v>3</v>
      </c>
      <c r="B14" s="40" t="s">
        <v>32</v>
      </c>
      <c r="C14" s="41">
        <v>4</v>
      </c>
      <c r="D14" s="33">
        <f>C14</f>
        <v>4</v>
      </c>
      <c r="E14" s="41">
        <v>3</v>
      </c>
      <c r="F14" s="42">
        <f>E14*E$11</f>
        <v>3</v>
      </c>
      <c r="G14" s="43">
        <v>2</v>
      </c>
      <c r="H14" s="33">
        <f>G14</f>
        <v>2</v>
      </c>
      <c r="I14" s="41">
        <v>3</v>
      </c>
      <c r="J14" s="30">
        <f>I14</f>
        <v>3</v>
      </c>
      <c r="K14" s="60">
        <v>1</v>
      </c>
      <c r="L14" s="27">
        <f>K14</f>
        <v>1</v>
      </c>
      <c r="M14" s="41">
        <v>6</v>
      </c>
      <c r="N14" s="33">
        <f>M14*M$11</f>
        <v>3</v>
      </c>
      <c r="O14" s="41">
        <v>5</v>
      </c>
      <c r="P14" s="33">
        <f>O14*O$11</f>
        <v>2.5</v>
      </c>
      <c r="Q14" s="41">
        <v>5</v>
      </c>
      <c r="R14" s="42">
        <f>Q14*Q$11</f>
        <v>3</v>
      </c>
      <c r="S14" s="41">
        <v>5</v>
      </c>
      <c r="T14" s="42">
        <f>S14*S$11</f>
        <v>3</v>
      </c>
      <c r="U14" s="41">
        <v>2</v>
      </c>
      <c r="V14" s="33">
        <f>U14*U$11</f>
        <v>1</v>
      </c>
      <c r="W14" s="44">
        <v>5</v>
      </c>
      <c r="X14" s="33">
        <f>W14*W$11</f>
        <v>3</v>
      </c>
      <c r="Y14" s="44">
        <v>3</v>
      </c>
      <c r="Z14" s="33">
        <f>Y14*Y$11</f>
        <v>2.7</v>
      </c>
      <c r="AA14" s="41">
        <v>1</v>
      </c>
      <c r="AB14" s="33">
        <f>AA14*AA$11</f>
        <v>0.3</v>
      </c>
      <c r="AC14" s="41">
        <v>4</v>
      </c>
      <c r="AD14" s="33">
        <f>AC14*AC$11</f>
        <v>2.8</v>
      </c>
      <c r="AE14" s="41">
        <v>3</v>
      </c>
      <c r="AF14" s="33">
        <f>AE14*AE$11</f>
        <v>1.7999999999999998</v>
      </c>
      <c r="AG14" s="41">
        <v>7</v>
      </c>
      <c r="AH14" s="45">
        <f>AG14*AG$11</f>
        <v>2.1</v>
      </c>
      <c r="AI14" s="44">
        <v>9</v>
      </c>
      <c r="AJ14" s="33">
        <f>AI14*AI$11</f>
        <v>2.6999999999999997</v>
      </c>
      <c r="AK14" s="44">
        <v>8</v>
      </c>
      <c r="AL14" s="33">
        <f>AK14*AK$11</f>
        <v>6.4</v>
      </c>
      <c r="AM14" s="46">
        <v>4</v>
      </c>
      <c r="AN14" s="45">
        <f>AM14*AM$11</f>
        <v>3.6</v>
      </c>
      <c r="AO14" s="41">
        <v>-20</v>
      </c>
      <c r="AP14" s="45">
        <f>AO14*AO$11</f>
        <v>-6</v>
      </c>
      <c r="AQ14" s="47">
        <f>D14+F14+H14+J14+L14+N14+P14+R14+T14+V14+X14+Z14+AB14+AD14+AF14+AH14+AJ14+AL14+AN14+AP14</f>
        <v>44.9</v>
      </c>
      <c r="AR14" s="48">
        <v>3</v>
      </c>
      <c r="AS14" s="20"/>
      <c r="AT14" s="2"/>
      <c r="EA14" s="3"/>
      <c r="EB14" s="3"/>
    </row>
    <row r="15" spans="1:132" ht="18.75">
      <c r="A15" s="24">
        <v>4</v>
      </c>
      <c r="B15" s="40" t="s">
        <v>48</v>
      </c>
      <c r="C15" s="41">
        <v>3</v>
      </c>
      <c r="D15" s="33">
        <f>C15</f>
        <v>3</v>
      </c>
      <c r="E15" s="41">
        <v>1</v>
      </c>
      <c r="F15" s="42">
        <f>E15*E$11</f>
        <v>1</v>
      </c>
      <c r="G15" s="43">
        <v>4</v>
      </c>
      <c r="H15" s="33">
        <f>G15</f>
        <v>4</v>
      </c>
      <c r="I15" s="41">
        <v>7</v>
      </c>
      <c r="J15" s="30">
        <f>I15</f>
        <v>7</v>
      </c>
      <c r="K15" s="60">
        <v>4</v>
      </c>
      <c r="L15" s="27">
        <f>K15</f>
        <v>4</v>
      </c>
      <c r="M15" s="41">
        <v>2</v>
      </c>
      <c r="N15" s="33">
        <f>M15*M$11</f>
        <v>1</v>
      </c>
      <c r="O15" s="41">
        <v>3</v>
      </c>
      <c r="P15" s="33">
        <f>O15*O$11</f>
        <v>1.5</v>
      </c>
      <c r="Q15" s="41">
        <v>17</v>
      </c>
      <c r="R15" s="42">
        <f>Q15*Q$11</f>
        <v>10.2</v>
      </c>
      <c r="S15" s="41">
        <v>9</v>
      </c>
      <c r="T15" s="42">
        <f>S15*S$11</f>
        <v>5.3999999999999995</v>
      </c>
      <c r="U15" s="41">
        <v>9</v>
      </c>
      <c r="V15" s="33">
        <f>U15*U$11</f>
        <v>4.5</v>
      </c>
      <c r="W15" s="44">
        <v>4</v>
      </c>
      <c r="X15" s="33">
        <f>W15*W$11</f>
        <v>2.4</v>
      </c>
      <c r="Y15" s="44">
        <v>5</v>
      </c>
      <c r="Z15" s="33">
        <f>Y15*Y$11</f>
        <v>4.5</v>
      </c>
      <c r="AA15" s="41">
        <v>4</v>
      </c>
      <c r="AB15" s="33">
        <f>AA15*AA$11</f>
        <v>1.2</v>
      </c>
      <c r="AC15" s="41">
        <v>5</v>
      </c>
      <c r="AD15" s="33">
        <f>AC15*AC$11</f>
        <v>3.5</v>
      </c>
      <c r="AE15" s="41">
        <v>2</v>
      </c>
      <c r="AF15" s="33">
        <f>AE15*AE$11</f>
        <v>1.2</v>
      </c>
      <c r="AG15" s="41">
        <v>1</v>
      </c>
      <c r="AH15" s="45">
        <f>AG15*AG$11</f>
        <v>0.3</v>
      </c>
      <c r="AI15" s="44">
        <v>7</v>
      </c>
      <c r="AJ15" s="33">
        <f>AI15*AI$11</f>
        <v>2.1</v>
      </c>
      <c r="AK15" s="44">
        <v>1</v>
      </c>
      <c r="AL15" s="33">
        <f>AK15*AK$11</f>
        <v>0.8</v>
      </c>
      <c r="AM15" s="46">
        <v>2</v>
      </c>
      <c r="AN15" s="45">
        <f>AM15*AM$11</f>
        <v>1.8</v>
      </c>
      <c r="AO15" s="41">
        <v>-20</v>
      </c>
      <c r="AP15" s="45">
        <f>AO15*AO$11</f>
        <v>-6</v>
      </c>
      <c r="AQ15" s="47">
        <f>D15+F15+H15+J15+L15+N15+P15+R15+T15+V15+X15+Z15+AB15+AD15+AF15+AH15+AJ15+AL15+AN15+AP15</f>
        <v>53.4</v>
      </c>
      <c r="AR15" s="48">
        <v>4</v>
      </c>
      <c r="AS15" s="20"/>
      <c r="AT15" s="2"/>
      <c r="EA15" s="3"/>
      <c r="EB15" s="3"/>
    </row>
    <row r="16" spans="1:132" ht="18.75">
      <c r="A16" s="23">
        <v>5</v>
      </c>
      <c r="B16" s="40" t="s">
        <v>44</v>
      </c>
      <c r="C16" s="41">
        <v>5</v>
      </c>
      <c r="D16" s="33">
        <f>C16</f>
        <v>5</v>
      </c>
      <c r="E16" s="41">
        <v>5</v>
      </c>
      <c r="F16" s="42">
        <f>E16*E$11</f>
        <v>5</v>
      </c>
      <c r="G16" s="43">
        <v>7</v>
      </c>
      <c r="H16" s="33">
        <f>G16</f>
        <v>7</v>
      </c>
      <c r="I16" s="41">
        <v>4</v>
      </c>
      <c r="J16" s="30">
        <f>I16</f>
        <v>4</v>
      </c>
      <c r="K16" s="60">
        <v>5</v>
      </c>
      <c r="L16" s="27">
        <f>K16</f>
        <v>5</v>
      </c>
      <c r="M16" s="41">
        <v>13</v>
      </c>
      <c r="N16" s="33">
        <f>M16*M$11</f>
        <v>6.5</v>
      </c>
      <c r="O16" s="41">
        <v>4</v>
      </c>
      <c r="P16" s="33">
        <f>O16*O$11</f>
        <v>2</v>
      </c>
      <c r="Q16" s="41">
        <v>2</v>
      </c>
      <c r="R16" s="42">
        <f>Q16*Q$11</f>
        <v>1.2</v>
      </c>
      <c r="S16" s="41">
        <v>5</v>
      </c>
      <c r="T16" s="42">
        <f>S16*S$11</f>
        <v>3</v>
      </c>
      <c r="U16" s="41">
        <v>5</v>
      </c>
      <c r="V16" s="33">
        <f>U16*U$11</f>
        <v>2.5</v>
      </c>
      <c r="W16" s="44">
        <v>8</v>
      </c>
      <c r="X16" s="33">
        <f>W16*W$11</f>
        <v>4.8</v>
      </c>
      <c r="Y16" s="44">
        <v>6</v>
      </c>
      <c r="Z16" s="33">
        <f>Y16*Y$11</f>
        <v>5.4</v>
      </c>
      <c r="AA16" s="41">
        <v>8</v>
      </c>
      <c r="AB16" s="33">
        <f>AA16*AA$11</f>
        <v>2.4</v>
      </c>
      <c r="AC16" s="41">
        <v>2</v>
      </c>
      <c r="AD16" s="33">
        <f>AC16*AC$11</f>
        <v>1.4</v>
      </c>
      <c r="AE16" s="41">
        <v>2</v>
      </c>
      <c r="AF16" s="33">
        <f>AE16*AE$11</f>
        <v>1.2</v>
      </c>
      <c r="AG16" s="41">
        <v>6</v>
      </c>
      <c r="AH16" s="45">
        <f>AG16*AG$11</f>
        <v>1.7999999999999998</v>
      </c>
      <c r="AI16" s="44">
        <v>10</v>
      </c>
      <c r="AJ16" s="33">
        <f>AI16*AI$11</f>
        <v>3</v>
      </c>
      <c r="AK16" s="44">
        <v>9</v>
      </c>
      <c r="AL16" s="33">
        <f>AK16*AK$11</f>
        <v>7.2</v>
      </c>
      <c r="AM16" s="46">
        <v>5</v>
      </c>
      <c r="AN16" s="45">
        <f>AM16*AM$11</f>
        <v>4.5</v>
      </c>
      <c r="AO16" s="41">
        <v>-15</v>
      </c>
      <c r="AP16" s="45">
        <f>AO16*AO$11</f>
        <v>-4.5</v>
      </c>
      <c r="AQ16" s="47">
        <f>D16+F16+H16+J16+L16+N16+P16+R16+T16+V16+X16+Z16+AB16+AD16+AF16+AH16+AJ16+AL16+AN16+AP16</f>
        <v>68.39999999999999</v>
      </c>
      <c r="AR16" s="48">
        <v>5</v>
      </c>
      <c r="AS16" s="20"/>
      <c r="AT16" s="2"/>
      <c r="EA16" s="3"/>
      <c r="EB16" s="3"/>
    </row>
    <row r="17" spans="1:132" ht="18.75">
      <c r="A17" s="24">
        <v>6</v>
      </c>
      <c r="B17" s="40" t="s">
        <v>42</v>
      </c>
      <c r="C17" s="41">
        <v>15</v>
      </c>
      <c r="D17" s="33">
        <f>C17</f>
        <v>15</v>
      </c>
      <c r="E17" s="41">
        <v>8</v>
      </c>
      <c r="F17" s="42">
        <f>E17*E$11</f>
        <v>8</v>
      </c>
      <c r="G17" s="43">
        <v>9</v>
      </c>
      <c r="H17" s="33">
        <f>G17</f>
        <v>9</v>
      </c>
      <c r="I17" s="41">
        <v>15</v>
      </c>
      <c r="J17" s="30">
        <f>I17</f>
        <v>15</v>
      </c>
      <c r="K17" s="60">
        <v>6</v>
      </c>
      <c r="L17" s="27">
        <f>K17</f>
        <v>6</v>
      </c>
      <c r="M17" s="41">
        <v>5</v>
      </c>
      <c r="N17" s="33">
        <f>M17*M$11</f>
        <v>2.5</v>
      </c>
      <c r="O17" s="41">
        <v>22.5</v>
      </c>
      <c r="P17" s="33">
        <f>O17*O$11</f>
        <v>11.25</v>
      </c>
      <c r="Q17" s="41">
        <v>4</v>
      </c>
      <c r="R17" s="42">
        <f>Q17*Q$11</f>
        <v>2.4</v>
      </c>
      <c r="S17" s="41">
        <v>16</v>
      </c>
      <c r="T17" s="42">
        <f>S17*S$11</f>
        <v>9.6</v>
      </c>
      <c r="U17" s="41">
        <v>9</v>
      </c>
      <c r="V17" s="33">
        <f>U17*U$11</f>
        <v>4.5</v>
      </c>
      <c r="W17" s="44">
        <v>3</v>
      </c>
      <c r="X17" s="33">
        <f>W17*W$11</f>
        <v>1.7999999999999998</v>
      </c>
      <c r="Y17" s="44">
        <v>2</v>
      </c>
      <c r="Z17" s="33">
        <f>Y17*Y$11</f>
        <v>1.8</v>
      </c>
      <c r="AA17" s="41">
        <v>6</v>
      </c>
      <c r="AB17" s="33">
        <f>AA17*AA$11</f>
        <v>1.7999999999999998</v>
      </c>
      <c r="AC17" s="41">
        <v>11</v>
      </c>
      <c r="AD17" s="33">
        <f>AC17*AC$11</f>
        <v>7.699999999999999</v>
      </c>
      <c r="AE17" s="41">
        <v>4</v>
      </c>
      <c r="AF17" s="33">
        <f>AE17*AE$11</f>
        <v>2.4</v>
      </c>
      <c r="AG17" s="41">
        <v>10</v>
      </c>
      <c r="AH17" s="45">
        <f>AG17*AG$11</f>
        <v>3</v>
      </c>
      <c r="AI17" s="44">
        <v>3</v>
      </c>
      <c r="AJ17" s="33">
        <f>AI17*AI$11</f>
        <v>0.8999999999999999</v>
      </c>
      <c r="AK17" s="44">
        <v>3</v>
      </c>
      <c r="AL17" s="33">
        <f>AK17*AK$11</f>
        <v>2.4000000000000004</v>
      </c>
      <c r="AM17" s="46">
        <v>9</v>
      </c>
      <c r="AN17" s="45">
        <f>AM17*AM$11</f>
        <v>8.1</v>
      </c>
      <c r="AO17" s="41">
        <v>-20</v>
      </c>
      <c r="AP17" s="45">
        <f>AO17*AO$11</f>
        <v>-6</v>
      </c>
      <c r="AQ17" s="47">
        <f>D17+F17+H17+J17+L17+N17+P17+R17+T17+V17+X17+Z17+AB17+AD17+AF17+AH17+AJ17+AL17+AN17+AP17</f>
        <v>107.15</v>
      </c>
      <c r="AR17" s="48">
        <v>6</v>
      </c>
      <c r="AS17" s="20"/>
      <c r="AT17" s="2"/>
      <c r="EA17" s="3"/>
      <c r="EB17" s="3"/>
    </row>
    <row r="18" spans="1:132" ht="19.5" thickBot="1">
      <c r="A18" s="24">
        <v>7</v>
      </c>
      <c r="B18" s="40" t="s">
        <v>46</v>
      </c>
      <c r="C18" s="41">
        <v>8</v>
      </c>
      <c r="D18" s="33">
        <f>C18</f>
        <v>8</v>
      </c>
      <c r="E18" s="41">
        <v>12</v>
      </c>
      <c r="F18" s="42">
        <f>E18*E$11</f>
        <v>12</v>
      </c>
      <c r="G18" s="43">
        <v>12</v>
      </c>
      <c r="H18" s="33">
        <f>G18</f>
        <v>12</v>
      </c>
      <c r="I18" s="41">
        <v>9</v>
      </c>
      <c r="J18" s="30">
        <f>I18</f>
        <v>9</v>
      </c>
      <c r="K18" s="60">
        <v>8</v>
      </c>
      <c r="L18" s="27">
        <f>K18</f>
        <v>8</v>
      </c>
      <c r="M18" s="41">
        <v>12</v>
      </c>
      <c r="N18" s="33">
        <f>M18*M$11</f>
        <v>6</v>
      </c>
      <c r="O18" s="41">
        <v>22.5</v>
      </c>
      <c r="P18" s="33">
        <f>O18*O$11</f>
        <v>11.25</v>
      </c>
      <c r="Q18" s="41">
        <v>5</v>
      </c>
      <c r="R18" s="42">
        <f>Q18*Q$11</f>
        <v>3</v>
      </c>
      <c r="S18" s="41">
        <v>5</v>
      </c>
      <c r="T18" s="42">
        <f>S18*S$11</f>
        <v>3</v>
      </c>
      <c r="U18" s="41">
        <v>9</v>
      </c>
      <c r="V18" s="33">
        <f>U18*U$11</f>
        <v>4.5</v>
      </c>
      <c r="W18" s="44">
        <v>9</v>
      </c>
      <c r="X18" s="33">
        <f>W18*W$11</f>
        <v>5.3999999999999995</v>
      </c>
      <c r="Y18" s="44">
        <v>10</v>
      </c>
      <c r="Z18" s="33">
        <f>Y18*Y$11</f>
        <v>9</v>
      </c>
      <c r="AA18" s="41">
        <v>2</v>
      </c>
      <c r="AB18" s="33">
        <f>AA18*AA$11</f>
        <v>0.6</v>
      </c>
      <c r="AC18" s="41">
        <v>3</v>
      </c>
      <c r="AD18" s="33">
        <f>AC18*AC$11</f>
        <v>2.0999999999999996</v>
      </c>
      <c r="AE18" s="41">
        <v>9</v>
      </c>
      <c r="AF18" s="33">
        <f>AE18*AE$11</f>
        <v>5.3999999999999995</v>
      </c>
      <c r="AG18" s="41">
        <v>2</v>
      </c>
      <c r="AH18" s="45">
        <f>AG18*AG$11</f>
        <v>0.6</v>
      </c>
      <c r="AI18" s="44">
        <v>6</v>
      </c>
      <c r="AJ18" s="33">
        <f>AI18*AI$11</f>
        <v>1.7999999999999998</v>
      </c>
      <c r="AK18" s="44">
        <v>6</v>
      </c>
      <c r="AL18" s="33">
        <f>AK18*AK$11</f>
        <v>4.800000000000001</v>
      </c>
      <c r="AM18" s="46">
        <v>7</v>
      </c>
      <c r="AN18" s="45">
        <f>AM18*AM$11</f>
        <v>6.3</v>
      </c>
      <c r="AO18" s="41">
        <v>-18</v>
      </c>
      <c r="AP18" s="45">
        <f>AO18*AO$11</f>
        <v>-5.3999999999999995</v>
      </c>
      <c r="AQ18" s="47">
        <f>D18+F18+H18+J18+L18+N18+P18+R18+T18+V18+X18+Z18+AB18+AD18+AF18+AH18+AJ18+AL18+AN18+AP18</f>
        <v>107.34999999999998</v>
      </c>
      <c r="AR18" s="48">
        <v>7</v>
      </c>
      <c r="AS18" s="20"/>
      <c r="AT18" s="2"/>
      <c r="EA18" s="3"/>
      <c r="EB18" s="3"/>
    </row>
    <row r="19" spans="1:132" ht="18.75">
      <c r="A19" s="24">
        <v>8</v>
      </c>
      <c r="B19" s="25" t="s">
        <v>41</v>
      </c>
      <c r="C19" s="26">
        <v>10</v>
      </c>
      <c r="D19" s="27">
        <f>C19</f>
        <v>10</v>
      </c>
      <c r="E19" s="26">
        <v>9</v>
      </c>
      <c r="F19" s="28">
        <f>E19*E$11</f>
        <v>9</v>
      </c>
      <c r="G19" s="29">
        <v>13</v>
      </c>
      <c r="H19" s="27">
        <f>G19</f>
        <v>13</v>
      </c>
      <c r="I19" s="26">
        <v>12</v>
      </c>
      <c r="J19" s="30">
        <f>I19</f>
        <v>12</v>
      </c>
      <c r="K19" s="59">
        <v>11</v>
      </c>
      <c r="L19" s="27">
        <f>K19</f>
        <v>11</v>
      </c>
      <c r="M19" s="31">
        <v>7</v>
      </c>
      <c r="N19" s="32">
        <f>M19*M$11</f>
        <v>3.5</v>
      </c>
      <c r="O19" s="31">
        <v>6</v>
      </c>
      <c r="P19" s="33">
        <f>O19*O$11</f>
        <v>3</v>
      </c>
      <c r="Q19" s="31">
        <v>17</v>
      </c>
      <c r="R19" s="34">
        <f>Q19*Q$11</f>
        <v>10.2</v>
      </c>
      <c r="S19" s="31">
        <v>9</v>
      </c>
      <c r="T19" s="34">
        <f>S19*S$11</f>
        <v>5.3999999999999995</v>
      </c>
      <c r="U19" s="31">
        <v>9</v>
      </c>
      <c r="V19" s="32">
        <f>U19*U$11</f>
        <v>4.5</v>
      </c>
      <c r="W19" s="35">
        <v>13</v>
      </c>
      <c r="X19" s="32">
        <f>W19*W$11</f>
        <v>7.8</v>
      </c>
      <c r="Y19" s="35">
        <v>7</v>
      </c>
      <c r="Z19" s="32">
        <f>Y19*Y$11</f>
        <v>6.3</v>
      </c>
      <c r="AA19" s="31">
        <v>6</v>
      </c>
      <c r="AB19" s="32">
        <f>AA19*AA$11</f>
        <v>1.7999999999999998</v>
      </c>
      <c r="AC19" s="31">
        <v>1</v>
      </c>
      <c r="AD19" s="32">
        <f>AC19*AC$11</f>
        <v>0.7</v>
      </c>
      <c r="AE19" s="31">
        <v>4</v>
      </c>
      <c r="AF19" s="32">
        <f>AE19*AE$11</f>
        <v>2.4</v>
      </c>
      <c r="AG19" s="31">
        <v>4</v>
      </c>
      <c r="AH19" s="36">
        <f>AG19*AG$11</f>
        <v>1.2</v>
      </c>
      <c r="AI19" s="35">
        <v>12</v>
      </c>
      <c r="AJ19" s="32">
        <f>AI19*AI$11</f>
        <v>3.5999999999999996</v>
      </c>
      <c r="AK19" s="35">
        <v>7</v>
      </c>
      <c r="AL19" s="32">
        <f>AK19*AK$11</f>
        <v>5.6000000000000005</v>
      </c>
      <c r="AM19" s="37">
        <v>4</v>
      </c>
      <c r="AN19" s="38">
        <f>AM19*AM$11</f>
        <v>3.6</v>
      </c>
      <c r="AO19" s="31">
        <v>-20</v>
      </c>
      <c r="AP19" s="36">
        <f>AO19*AO$11</f>
        <v>-6</v>
      </c>
      <c r="AQ19" s="39">
        <f>D19+F19+H19+J19+L19+N19+P19+R19+T19+V19+X19+Z19+AB19+AD19+AF19+AH19+AJ19+AL19+AN19+AP19</f>
        <v>108.6</v>
      </c>
      <c r="AR19" s="48">
        <v>8</v>
      </c>
      <c r="AS19" s="22"/>
      <c r="AT19" s="2"/>
      <c r="EA19" s="3"/>
      <c r="EB19" s="3"/>
    </row>
    <row r="20" spans="1:132" ht="18.75">
      <c r="A20" s="23">
        <v>9</v>
      </c>
      <c r="B20" s="40" t="s">
        <v>55</v>
      </c>
      <c r="C20" s="41">
        <v>13</v>
      </c>
      <c r="D20" s="33">
        <f>C20</f>
        <v>13</v>
      </c>
      <c r="E20" s="41">
        <v>4</v>
      </c>
      <c r="F20" s="42">
        <f>E20*E$11</f>
        <v>4</v>
      </c>
      <c r="G20" s="43">
        <v>6</v>
      </c>
      <c r="H20" s="33">
        <f>G20</f>
        <v>6</v>
      </c>
      <c r="I20" s="41">
        <v>14</v>
      </c>
      <c r="J20" s="30">
        <f>I20</f>
        <v>14</v>
      </c>
      <c r="K20" s="60">
        <v>7</v>
      </c>
      <c r="L20" s="27">
        <f>K20</f>
        <v>7</v>
      </c>
      <c r="M20" s="41">
        <v>8</v>
      </c>
      <c r="N20" s="33">
        <f>M20*M$11</f>
        <v>4</v>
      </c>
      <c r="O20" s="41">
        <v>11</v>
      </c>
      <c r="P20" s="33">
        <f>O20*O$11</f>
        <v>5.5</v>
      </c>
      <c r="Q20" s="41">
        <v>9</v>
      </c>
      <c r="R20" s="42">
        <f>Q20*Q$11</f>
        <v>5.3999999999999995</v>
      </c>
      <c r="S20" s="41">
        <v>9</v>
      </c>
      <c r="T20" s="42">
        <f>S20*S$11</f>
        <v>5.3999999999999995</v>
      </c>
      <c r="U20" s="41">
        <v>9</v>
      </c>
      <c r="V20" s="33">
        <f>U20*U$11</f>
        <v>4.5</v>
      </c>
      <c r="W20" s="44">
        <v>11</v>
      </c>
      <c r="X20" s="33">
        <f>W20*W$11</f>
        <v>6.6</v>
      </c>
      <c r="Y20" s="44">
        <v>13</v>
      </c>
      <c r="Z20" s="33">
        <f>Y20*Y$11</f>
        <v>11.700000000000001</v>
      </c>
      <c r="AA20" s="41">
        <v>9</v>
      </c>
      <c r="AB20" s="33">
        <f>AA20*AA$11</f>
        <v>2.6999999999999997</v>
      </c>
      <c r="AC20" s="41">
        <v>27</v>
      </c>
      <c r="AD20" s="33">
        <f>AC20*AC$11</f>
        <v>18.9</v>
      </c>
      <c r="AE20" s="41">
        <v>12</v>
      </c>
      <c r="AF20" s="33">
        <f>AE20*AE$11</f>
        <v>7.199999999999999</v>
      </c>
      <c r="AG20" s="41">
        <v>4</v>
      </c>
      <c r="AH20" s="45">
        <f>AG20*AG$11</f>
        <v>1.2</v>
      </c>
      <c r="AI20" s="44">
        <v>8</v>
      </c>
      <c r="AJ20" s="33">
        <f>AI20*AI$11</f>
        <v>2.4</v>
      </c>
      <c r="AK20" s="44">
        <v>16</v>
      </c>
      <c r="AL20" s="33">
        <f>AK20*AK$11</f>
        <v>12.8</v>
      </c>
      <c r="AM20" s="46">
        <v>10</v>
      </c>
      <c r="AN20" s="45">
        <f>AM20*AM$11</f>
        <v>9</v>
      </c>
      <c r="AO20" s="41">
        <v>-20</v>
      </c>
      <c r="AP20" s="45">
        <f>AO20*AO$11</f>
        <v>-6</v>
      </c>
      <c r="AQ20" s="47">
        <f>D20+F20+H20+J20+L20+N20+P20+R20+T20+V20+X20+Z20+AB20+AD20+AF20+AH20+AJ20+AL20+AN20+AP20</f>
        <v>135.3</v>
      </c>
      <c r="AR20" s="48">
        <v>9</v>
      </c>
      <c r="AS20" s="20"/>
      <c r="AT20" s="2"/>
      <c r="EA20" s="3"/>
      <c r="EB20" s="3"/>
    </row>
    <row r="21" spans="1:132" ht="18.75">
      <c r="A21" s="24">
        <v>10</v>
      </c>
      <c r="B21" s="40" t="s">
        <v>33</v>
      </c>
      <c r="C21" s="41">
        <v>14</v>
      </c>
      <c r="D21" s="33">
        <f>C21</f>
        <v>14</v>
      </c>
      <c r="E21" s="41">
        <v>14</v>
      </c>
      <c r="F21" s="42">
        <f>E21*E$11</f>
        <v>14</v>
      </c>
      <c r="G21" s="43">
        <v>8</v>
      </c>
      <c r="H21" s="33">
        <f>G21</f>
        <v>8</v>
      </c>
      <c r="I21" s="41">
        <v>5</v>
      </c>
      <c r="J21" s="30">
        <f>I21</f>
        <v>5</v>
      </c>
      <c r="K21" s="60">
        <v>14</v>
      </c>
      <c r="L21" s="27">
        <f>K21</f>
        <v>14</v>
      </c>
      <c r="M21" s="41">
        <v>3</v>
      </c>
      <c r="N21" s="33">
        <f>M21*M$11</f>
        <v>1.5</v>
      </c>
      <c r="O21" s="41">
        <v>13</v>
      </c>
      <c r="P21" s="33">
        <f>O21*O$11</f>
        <v>6.5</v>
      </c>
      <c r="Q21" s="41">
        <v>9</v>
      </c>
      <c r="R21" s="42">
        <f>Q21*Q$11</f>
        <v>5.3999999999999995</v>
      </c>
      <c r="S21" s="41">
        <v>9</v>
      </c>
      <c r="T21" s="42">
        <f>S21*S$11</f>
        <v>5.3999999999999995</v>
      </c>
      <c r="U21" s="41">
        <v>17</v>
      </c>
      <c r="V21" s="33">
        <f>U21*U$11</f>
        <v>8.5</v>
      </c>
      <c r="W21" s="44">
        <v>17</v>
      </c>
      <c r="X21" s="33">
        <f>W21*W$11</f>
        <v>10.2</v>
      </c>
      <c r="Y21" s="44">
        <v>17</v>
      </c>
      <c r="Z21" s="33">
        <f>Y21*Y$11</f>
        <v>15.3</v>
      </c>
      <c r="AA21" s="41">
        <v>13</v>
      </c>
      <c r="AB21" s="33">
        <f>AA21*AA$11</f>
        <v>3.9</v>
      </c>
      <c r="AC21" s="41">
        <v>7</v>
      </c>
      <c r="AD21" s="33">
        <f>AC21*AC$11</f>
        <v>4.8999999999999995</v>
      </c>
      <c r="AE21" s="41">
        <v>13</v>
      </c>
      <c r="AF21" s="33">
        <f>AE21*AE$11</f>
        <v>7.8</v>
      </c>
      <c r="AG21" s="41">
        <v>16</v>
      </c>
      <c r="AH21" s="45">
        <f>AG21*AG$11</f>
        <v>4.8</v>
      </c>
      <c r="AI21" s="44">
        <v>15</v>
      </c>
      <c r="AJ21" s="33">
        <f>AI21*AI$11</f>
        <v>4.5</v>
      </c>
      <c r="AK21" s="44">
        <v>4</v>
      </c>
      <c r="AL21" s="33">
        <f>AK21*AK$11</f>
        <v>3.2</v>
      </c>
      <c r="AM21" s="46">
        <v>6</v>
      </c>
      <c r="AN21" s="45">
        <f>AM21*AM$11</f>
        <v>5.4</v>
      </c>
      <c r="AO21" s="41">
        <v>-4</v>
      </c>
      <c r="AP21" s="45">
        <f>AO21*AO$11</f>
        <v>-1.2</v>
      </c>
      <c r="AQ21" s="47">
        <f>D21+F21+H21+J21+L21+N21+P21+R21+T21+V21+X21+Z21+AB21+AD21+AF21+AH21+AJ21+AL21+AN21+AP21</f>
        <v>141.10000000000002</v>
      </c>
      <c r="AR21" s="48">
        <v>10</v>
      </c>
      <c r="AS21" s="20"/>
      <c r="AT21" s="2"/>
      <c r="EA21" s="3"/>
      <c r="EB21" s="3"/>
    </row>
    <row r="22" spans="1:132" ht="18.75">
      <c r="A22" s="24">
        <v>11</v>
      </c>
      <c r="B22" s="40" t="s">
        <v>43</v>
      </c>
      <c r="C22" s="41">
        <v>7</v>
      </c>
      <c r="D22" s="33">
        <f>C22</f>
        <v>7</v>
      </c>
      <c r="E22" s="41">
        <v>11</v>
      </c>
      <c r="F22" s="42">
        <f>E22*E$11</f>
        <v>11</v>
      </c>
      <c r="G22" s="43">
        <v>17</v>
      </c>
      <c r="H22" s="33">
        <f>G22</f>
        <v>17</v>
      </c>
      <c r="I22" s="41">
        <v>18</v>
      </c>
      <c r="J22" s="30">
        <f>I22</f>
        <v>18</v>
      </c>
      <c r="K22" s="60">
        <v>16</v>
      </c>
      <c r="L22" s="27">
        <f>K22</f>
        <v>16</v>
      </c>
      <c r="M22" s="41">
        <v>10</v>
      </c>
      <c r="N22" s="33">
        <f>M22*M$11</f>
        <v>5</v>
      </c>
      <c r="O22" s="41">
        <v>12</v>
      </c>
      <c r="P22" s="33">
        <f>O22*O$11</f>
        <v>6</v>
      </c>
      <c r="Q22" s="41">
        <v>9</v>
      </c>
      <c r="R22" s="42">
        <f>Q22*Q$11</f>
        <v>5.3999999999999995</v>
      </c>
      <c r="S22" s="41">
        <v>4</v>
      </c>
      <c r="T22" s="42">
        <f>S22*S$11</f>
        <v>2.4</v>
      </c>
      <c r="U22" s="41">
        <v>4</v>
      </c>
      <c r="V22" s="33">
        <f>U22*U$11</f>
        <v>2</v>
      </c>
      <c r="W22" s="44">
        <v>17</v>
      </c>
      <c r="X22" s="33">
        <f>W22*W$11</f>
        <v>10.2</v>
      </c>
      <c r="Y22" s="44">
        <v>11</v>
      </c>
      <c r="Z22" s="33">
        <f>Y22*Y$11</f>
        <v>9.9</v>
      </c>
      <c r="AA22" s="41">
        <v>15</v>
      </c>
      <c r="AB22" s="33">
        <f>AA22*AA$11</f>
        <v>4.5</v>
      </c>
      <c r="AC22" s="41">
        <v>6</v>
      </c>
      <c r="AD22" s="33">
        <f>AC22*AC$11</f>
        <v>4.199999999999999</v>
      </c>
      <c r="AE22" s="41">
        <v>14</v>
      </c>
      <c r="AF22" s="33">
        <f>AE22*AE$11</f>
        <v>8.4</v>
      </c>
      <c r="AG22" s="41">
        <v>7</v>
      </c>
      <c r="AH22" s="45">
        <f>AG22*AG$11</f>
        <v>2.1</v>
      </c>
      <c r="AI22" s="44">
        <v>11</v>
      </c>
      <c r="AJ22" s="33">
        <f>AI22*AI$11</f>
        <v>3.3</v>
      </c>
      <c r="AK22" s="44">
        <v>5</v>
      </c>
      <c r="AL22" s="33">
        <f>AK22*AK$11</f>
        <v>4</v>
      </c>
      <c r="AM22" s="46">
        <v>11</v>
      </c>
      <c r="AN22" s="45">
        <f>AM22*AM$11</f>
        <v>9.9</v>
      </c>
      <c r="AO22" s="41">
        <v>0</v>
      </c>
      <c r="AP22" s="45">
        <f>AO22*AO$11</f>
        <v>0</v>
      </c>
      <c r="AQ22" s="47">
        <f>D22+F22+H22+J22+L22+N22+P22+R22+T22+V22+X22+Z22+AB22+AD22+AF22+AH22+AJ22+AL22+AN22+AP22</f>
        <v>146.30000000000004</v>
      </c>
      <c r="AR22" s="48">
        <v>11</v>
      </c>
      <c r="AS22" s="21"/>
      <c r="AT22" s="2"/>
      <c r="EA22" s="3"/>
      <c r="EB22" s="3"/>
    </row>
    <row r="23" spans="1:132" ht="18.75">
      <c r="A23" s="24">
        <v>12</v>
      </c>
      <c r="B23" s="40" t="s">
        <v>47</v>
      </c>
      <c r="C23" s="41">
        <v>12</v>
      </c>
      <c r="D23" s="33">
        <f>C23</f>
        <v>12</v>
      </c>
      <c r="E23" s="41">
        <v>17</v>
      </c>
      <c r="F23" s="42">
        <f>E23*E$11</f>
        <v>17</v>
      </c>
      <c r="G23" s="43">
        <v>5</v>
      </c>
      <c r="H23" s="33">
        <f>G23</f>
        <v>5</v>
      </c>
      <c r="I23" s="41">
        <v>5</v>
      </c>
      <c r="J23" s="30">
        <f>I23</f>
        <v>5</v>
      </c>
      <c r="K23" s="60">
        <v>27</v>
      </c>
      <c r="L23" s="27">
        <f>K23</f>
        <v>27</v>
      </c>
      <c r="M23" s="41">
        <v>9</v>
      </c>
      <c r="N23" s="33">
        <f>M23*M$11</f>
        <v>4.5</v>
      </c>
      <c r="O23" s="41">
        <v>14</v>
      </c>
      <c r="P23" s="33">
        <f>O23*O$11</f>
        <v>7</v>
      </c>
      <c r="Q23" s="41">
        <v>5</v>
      </c>
      <c r="R23" s="42">
        <f>Q23*Q$11</f>
        <v>3</v>
      </c>
      <c r="S23" s="41">
        <v>9</v>
      </c>
      <c r="T23" s="42">
        <f>S23*S$11</f>
        <v>5.3999999999999995</v>
      </c>
      <c r="U23" s="41">
        <v>9</v>
      </c>
      <c r="V23" s="33">
        <f>U23*U$11</f>
        <v>4.5</v>
      </c>
      <c r="W23" s="44">
        <v>10</v>
      </c>
      <c r="X23" s="33">
        <f>W23*W$11</f>
        <v>6</v>
      </c>
      <c r="Y23" s="44">
        <v>14</v>
      </c>
      <c r="Z23" s="33">
        <f>Y23*Y$11</f>
        <v>12.6</v>
      </c>
      <c r="AA23" s="41">
        <v>16</v>
      </c>
      <c r="AB23" s="33">
        <f>AA23*AA$11</f>
        <v>4.8</v>
      </c>
      <c r="AC23" s="41">
        <v>12</v>
      </c>
      <c r="AD23" s="33">
        <f>AC23*AC$11</f>
        <v>8.399999999999999</v>
      </c>
      <c r="AE23" s="41">
        <v>15</v>
      </c>
      <c r="AF23" s="33">
        <f>AE23*AE$11</f>
        <v>9</v>
      </c>
      <c r="AG23" s="41">
        <v>18</v>
      </c>
      <c r="AH23" s="45">
        <f>AG23*AG$11</f>
        <v>5.3999999999999995</v>
      </c>
      <c r="AI23" s="44">
        <v>16</v>
      </c>
      <c r="AJ23" s="33">
        <f>AI23*AI$11</f>
        <v>4.8</v>
      </c>
      <c r="AK23" s="44">
        <v>12</v>
      </c>
      <c r="AL23" s="33">
        <f>AK23*AK$11</f>
        <v>9.600000000000001</v>
      </c>
      <c r="AM23" s="46">
        <v>12</v>
      </c>
      <c r="AN23" s="45">
        <f>AM23*AM$11</f>
        <v>10.8</v>
      </c>
      <c r="AO23" s="41">
        <v>-13</v>
      </c>
      <c r="AP23" s="45">
        <f>AO23*AO$11</f>
        <v>-3.9</v>
      </c>
      <c r="AQ23" s="47">
        <f>D23+F23+H23+J23+L23+N23+P23+R23+T23+V23+X23+Z23+AB23+AD23+AF23+AH23+AJ23+AL23+AN23+AP23</f>
        <v>157.9</v>
      </c>
      <c r="AR23" s="48">
        <v>12</v>
      </c>
      <c r="AS23" s="21"/>
      <c r="AT23" s="2"/>
      <c r="EA23" s="3"/>
      <c r="EB23" s="3"/>
    </row>
    <row r="24" spans="1:132" ht="18.75">
      <c r="A24" s="23">
        <v>13</v>
      </c>
      <c r="B24" s="40" t="s">
        <v>45</v>
      </c>
      <c r="C24" s="41">
        <v>6</v>
      </c>
      <c r="D24" s="33">
        <f>C24</f>
        <v>6</v>
      </c>
      <c r="E24" s="41">
        <v>7</v>
      </c>
      <c r="F24" s="42">
        <f>E24*E$11</f>
        <v>7</v>
      </c>
      <c r="G24" s="43">
        <v>16</v>
      </c>
      <c r="H24" s="33">
        <f>G24</f>
        <v>16</v>
      </c>
      <c r="I24" s="41">
        <v>11</v>
      </c>
      <c r="J24" s="30">
        <f>I24</f>
        <v>11</v>
      </c>
      <c r="K24" s="60">
        <v>9</v>
      </c>
      <c r="L24" s="27">
        <f>K24</f>
        <v>9</v>
      </c>
      <c r="M24" s="41">
        <v>15</v>
      </c>
      <c r="N24" s="33">
        <f>M24*M$11</f>
        <v>7.5</v>
      </c>
      <c r="O24" s="41">
        <v>7</v>
      </c>
      <c r="P24" s="33">
        <f>O24*O$11</f>
        <v>3.5</v>
      </c>
      <c r="Q24" s="41">
        <v>9</v>
      </c>
      <c r="R24" s="42">
        <f>Q24*Q$11</f>
        <v>5.3999999999999995</v>
      </c>
      <c r="S24" s="41">
        <v>9</v>
      </c>
      <c r="T24" s="42">
        <f>S24*S$11</f>
        <v>5.3999999999999995</v>
      </c>
      <c r="U24" s="41">
        <v>9</v>
      </c>
      <c r="V24" s="33">
        <f>U24*U$11</f>
        <v>4.5</v>
      </c>
      <c r="W24" s="44">
        <v>1</v>
      </c>
      <c r="X24" s="33">
        <f>W24*W$11</f>
        <v>0.6</v>
      </c>
      <c r="Y24" s="44">
        <v>27</v>
      </c>
      <c r="Z24" s="33">
        <f>Y24*Y$11</f>
        <v>24.3</v>
      </c>
      <c r="AA24" s="41">
        <v>14</v>
      </c>
      <c r="AB24" s="33">
        <f>AA24*AA$11</f>
        <v>4.2</v>
      </c>
      <c r="AC24" s="41">
        <v>16</v>
      </c>
      <c r="AD24" s="33">
        <f>AC24*AC$11</f>
        <v>11.2</v>
      </c>
      <c r="AE24" s="41">
        <v>7</v>
      </c>
      <c r="AF24" s="33">
        <f>AE24*AE$11</f>
        <v>4.2</v>
      </c>
      <c r="AG24" s="41">
        <v>10</v>
      </c>
      <c r="AH24" s="45">
        <f>AG24*AG$11</f>
        <v>3</v>
      </c>
      <c r="AI24" s="44">
        <v>5</v>
      </c>
      <c r="AJ24" s="33">
        <f>AI24*AI$11</f>
        <v>1.5</v>
      </c>
      <c r="AK24" s="44">
        <v>14</v>
      </c>
      <c r="AL24" s="33">
        <f>AK24*AK$11</f>
        <v>11.200000000000001</v>
      </c>
      <c r="AM24" s="46">
        <v>8</v>
      </c>
      <c r="AN24" s="45">
        <f>AM24*AM$11</f>
        <v>7.2</v>
      </c>
      <c r="AO24" s="41">
        <v>57</v>
      </c>
      <c r="AP24" s="45">
        <f>AO24*AO$11</f>
        <v>17.099999999999998</v>
      </c>
      <c r="AQ24" s="47">
        <f>D24+F24+H24+J24+L24+N24+P24+R24+T24+V24+X24+Z24+AB24+AD24+AF24+AH24+AJ24+AL24+AN24+AP24</f>
        <v>159.79999999999998</v>
      </c>
      <c r="AR24" s="48">
        <v>13</v>
      </c>
      <c r="AS24" s="21"/>
      <c r="AT24" s="2"/>
      <c r="EA24" s="3"/>
      <c r="EB24" s="3"/>
    </row>
    <row r="25" spans="1:132" ht="18.75">
      <c r="A25" s="24">
        <v>14</v>
      </c>
      <c r="B25" s="40" t="s">
        <v>34</v>
      </c>
      <c r="C25" s="41">
        <v>17</v>
      </c>
      <c r="D25" s="33">
        <f>C25</f>
        <v>17</v>
      </c>
      <c r="E25" s="41">
        <v>13</v>
      </c>
      <c r="F25" s="42">
        <f>E25*E$11</f>
        <v>13</v>
      </c>
      <c r="G25" s="43">
        <v>11</v>
      </c>
      <c r="H25" s="33">
        <f>G25</f>
        <v>11</v>
      </c>
      <c r="I25" s="41">
        <v>13</v>
      </c>
      <c r="J25" s="30">
        <f>I25</f>
        <v>13</v>
      </c>
      <c r="K25" s="60">
        <v>15</v>
      </c>
      <c r="L25" s="27">
        <f>K25</f>
        <v>15</v>
      </c>
      <c r="M25" s="41">
        <v>11</v>
      </c>
      <c r="N25" s="33">
        <f>M25*M$11</f>
        <v>5.5</v>
      </c>
      <c r="O25" s="41">
        <v>9</v>
      </c>
      <c r="P25" s="33">
        <f>O25*O$11</f>
        <v>4.5</v>
      </c>
      <c r="Q25" s="41">
        <v>9</v>
      </c>
      <c r="R25" s="42">
        <f>Q25*Q$11</f>
        <v>5.3999999999999995</v>
      </c>
      <c r="S25" s="41">
        <v>16</v>
      </c>
      <c r="T25" s="42">
        <f>S25*S$11</f>
        <v>9.6</v>
      </c>
      <c r="U25" s="41">
        <v>9</v>
      </c>
      <c r="V25" s="33">
        <f>U25*U$11</f>
        <v>4.5</v>
      </c>
      <c r="W25" s="44">
        <v>15</v>
      </c>
      <c r="X25" s="33">
        <f>W25*W$11</f>
        <v>9</v>
      </c>
      <c r="Y25" s="44">
        <v>16</v>
      </c>
      <c r="Z25" s="33">
        <f>Y25*Y$11</f>
        <v>14.4</v>
      </c>
      <c r="AA25" s="41">
        <v>12</v>
      </c>
      <c r="AB25" s="33">
        <f>AA25*AA$11</f>
        <v>3.5999999999999996</v>
      </c>
      <c r="AC25" s="41">
        <v>9</v>
      </c>
      <c r="AD25" s="33">
        <f>AC25*AC$11</f>
        <v>6.3</v>
      </c>
      <c r="AE25" s="41">
        <v>6</v>
      </c>
      <c r="AF25" s="33">
        <f>AE25*AE$11</f>
        <v>3.5999999999999996</v>
      </c>
      <c r="AG25" s="41">
        <v>10</v>
      </c>
      <c r="AH25" s="45">
        <f>AG25*AG$11</f>
        <v>3</v>
      </c>
      <c r="AI25" s="44">
        <v>13</v>
      </c>
      <c r="AJ25" s="33">
        <f>AI25*AI$11</f>
        <v>3.9</v>
      </c>
      <c r="AK25" s="44">
        <v>13</v>
      </c>
      <c r="AL25" s="33">
        <f>AK25*AK$11</f>
        <v>10.4</v>
      </c>
      <c r="AM25" s="46">
        <v>15</v>
      </c>
      <c r="AN25" s="45">
        <f>AM25*AM$11</f>
        <v>13.5</v>
      </c>
      <c r="AO25" s="41">
        <v>-2</v>
      </c>
      <c r="AP25" s="45">
        <f>AO25*AO$11</f>
        <v>-0.6</v>
      </c>
      <c r="AQ25" s="47">
        <f>D25+F25+H25+J25+L25+N25+P25+R25+T25+V25+X25+Z25+AB25+AD25+AF25+AH25+AJ25+AL25+AN25+AP25</f>
        <v>165.60000000000002</v>
      </c>
      <c r="AR25" s="48">
        <v>14</v>
      </c>
      <c r="AS25" s="21"/>
      <c r="AT25" s="2"/>
      <c r="EA25" s="3"/>
      <c r="EB25" s="3"/>
    </row>
    <row r="26" spans="1:132" ht="18.75">
      <c r="A26" s="24">
        <v>15</v>
      </c>
      <c r="B26" s="40" t="s">
        <v>50</v>
      </c>
      <c r="C26" s="41">
        <v>9</v>
      </c>
      <c r="D26" s="33">
        <f>C26</f>
        <v>9</v>
      </c>
      <c r="E26" s="41">
        <v>10</v>
      </c>
      <c r="F26" s="42">
        <f>E26*E$11</f>
        <v>10</v>
      </c>
      <c r="G26" s="43">
        <v>14</v>
      </c>
      <c r="H26" s="33">
        <f>G26</f>
        <v>14</v>
      </c>
      <c r="I26" s="41">
        <v>8</v>
      </c>
      <c r="J26" s="30">
        <f>I26</f>
        <v>8</v>
      </c>
      <c r="K26" s="60">
        <v>13</v>
      </c>
      <c r="L26" s="27">
        <f>K26</f>
        <v>13</v>
      </c>
      <c r="M26" s="41">
        <v>27</v>
      </c>
      <c r="N26" s="33">
        <f>M26*M$11</f>
        <v>13.5</v>
      </c>
      <c r="O26" s="41">
        <v>22.5</v>
      </c>
      <c r="P26" s="33">
        <f>O26*O$11</f>
        <v>11.25</v>
      </c>
      <c r="Q26" s="41">
        <v>9</v>
      </c>
      <c r="R26" s="42">
        <f>Q26*Q$11</f>
        <v>5.3999999999999995</v>
      </c>
      <c r="S26" s="41">
        <v>9</v>
      </c>
      <c r="T26" s="42">
        <f>S26*S$11</f>
        <v>5.3999999999999995</v>
      </c>
      <c r="U26" s="41">
        <v>5</v>
      </c>
      <c r="V26" s="33">
        <f>U26*U$11</f>
        <v>2.5</v>
      </c>
      <c r="W26" s="44">
        <v>7</v>
      </c>
      <c r="X26" s="33">
        <f>W26*W$11</f>
        <v>4.2</v>
      </c>
      <c r="Y26" s="44">
        <v>9</v>
      </c>
      <c r="Z26" s="33">
        <f>Y26*Y$11</f>
        <v>8.1</v>
      </c>
      <c r="AA26" s="41">
        <v>5</v>
      </c>
      <c r="AB26" s="33">
        <f>AA26*AA$11</f>
        <v>1.5</v>
      </c>
      <c r="AC26" s="41">
        <v>14</v>
      </c>
      <c r="AD26" s="33">
        <f>AC26*AC$11</f>
        <v>9.799999999999999</v>
      </c>
      <c r="AE26" s="41">
        <v>11</v>
      </c>
      <c r="AF26" s="33">
        <f>AE26*AE$11</f>
        <v>6.6</v>
      </c>
      <c r="AG26" s="41">
        <v>13</v>
      </c>
      <c r="AH26" s="45">
        <f>AG26*AG$11</f>
        <v>3.9</v>
      </c>
      <c r="AI26" s="44">
        <v>1</v>
      </c>
      <c r="AJ26" s="33">
        <f>AI26*AI$11</f>
        <v>0.3</v>
      </c>
      <c r="AK26" s="44">
        <v>10</v>
      </c>
      <c r="AL26" s="33">
        <f>AK26*AK$11</f>
        <v>8</v>
      </c>
      <c r="AM26" s="46">
        <v>27</v>
      </c>
      <c r="AN26" s="45">
        <f>AM26*AM$11</f>
        <v>24.3</v>
      </c>
      <c r="AO26" s="41">
        <v>30</v>
      </c>
      <c r="AP26" s="45">
        <f>AO26*AO$11</f>
        <v>9</v>
      </c>
      <c r="AQ26" s="47">
        <f>D26+F26+H26+J26+L26+N26+P26+R26+T26+V26+X26+Z26+AB26+AD26+AF26+AH26+AJ26+AL26+AN26+AP26</f>
        <v>167.75</v>
      </c>
      <c r="AR26" s="48">
        <v>15</v>
      </c>
      <c r="AS26" s="21"/>
      <c r="AT26" s="2"/>
      <c r="EA26" s="3"/>
      <c r="EB26" s="3"/>
    </row>
    <row r="27" spans="1:132" ht="18.75">
      <c r="A27" s="24">
        <v>16</v>
      </c>
      <c r="B27" s="40" t="s">
        <v>51</v>
      </c>
      <c r="C27" s="41">
        <v>11</v>
      </c>
      <c r="D27" s="33">
        <f>C27</f>
        <v>11</v>
      </c>
      <c r="E27" s="41">
        <v>15</v>
      </c>
      <c r="F27" s="42">
        <f>E27*E$11</f>
        <v>15</v>
      </c>
      <c r="G27" s="43">
        <v>15</v>
      </c>
      <c r="H27" s="33">
        <f>G27</f>
        <v>15</v>
      </c>
      <c r="I27" s="41">
        <v>9</v>
      </c>
      <c r="J27" s="30">
        <f>I27</f>
        <v>9</v>
      </c>
      <c r="K27" s="60">
        <v>27</v>
      </c>
      <c r="L27" s="27">
        <f>K27</f>
        <v>27</v>
      </c>
      <c r="M27" s="41">
        <v>16</v>
      </c>
      <c r="N27" s="33">
        <f>M27*M$11</f>
        <v>8</v>
      </c>
      <c r="O27" s="41">
        <v>22.5</v>
      </c>
      <c r="P27" s="33">
        <f>O27*O$11</f>
        <v>11.25</v>
      </c>
      <c r="Q27" s="41">
        <v>5</v>
      </c>
      <c r="R27" s="42">
        <f>Q27*Q$11</f>
        <v>3</v>
      </c>
      <c r="S27" s="41">
        <v>3</v>
      </c>
      <c r="T27" s="42">
        <f>S27*S$11</f>
        <v>1.7999999999999998</v>
      </c>
      <c r="U27" s="41">
        <v>5</v>
      </c>
      <c r="V27" s="33">
        <f>U27*U$11</f>
        <v>2.5</v>
      </c>
      <c r="W27" s="44">
        <v>14</v>
      </c>
      <c r="X27" s="33">
        <f>W27*W$11</f>
        <v>8.4</v>
      </c>
      <c r="Y27" s="44">
        <v>15</v>
      </c>
      <c r="Z27" s="33">
        <f>Y27*Y$11</f>
        <v>13.5</v>
      </c>
      <c r="AA27" s="41">
        <v>11</v>
      </c>
      <c r="AB27" s="33">
        <f>AA27*AA$11</f>
        <v>3.3</v>
      </c>
      <c r="AC27" s="41">
        <v>10</v>
      </c>
      <c r="AD27" s="33">
        <f>AC27*AC$11</f>
        <v>7</v>
      </c>
      <c r="AE27" s="41">
        <v>16</v>
      </c>
      <c r="AF27" s="33">
        <f>AE27*AE$11</f>
        <v>9.6</v>
      </c>
      <c r="AG27" s="41">
        <v>13</v>
      </c>
      <c r="AH27" s="45">
        <f>AG27*AG$11</f>
        <v>3.9</v>
      </c>
      <c r="AI27" s="44">
        <v>27</v>
      </c>
      <c r="AJ27" s="33">
        <f>AI27*AI$11</f>
        <v>8.1</v>
      </c>
      <c r="AK27" s="44">
        <v>15</v>
      </c>
      <c r="AL27" s="33">
        <f>AK27*AK$11</f>
        <v>12</v>
      </c>
      <c r="AM27" s="46">
        <v>14</v>
      </c>
      <c r="AN27" s="45">
        <f>AM27*AM$11</f>
        <v>12.6</v>
      </c>
      <c r="AO27" s="41">
        <v>15</v>
      </c>
      <c r="AP27" s="45">
        <f>AO27*AO$11</f>
        <v>4.5</v>
      </c>
      <c r="AQ27" s="47">
        <f>D27+F27+H27+J27+L27+N27+P27+R27+T27+V27+X27+Z27+AB27+AD27+AF27+AH27+AJ27+AL27+AN27+AP27</f>
        <v>186.45</v>
      </c>
      <c r="AR27" s="48">
        <v>16</v>
      </c>
      <c r="AS27" s="21"/>
      <c r="AT27" s="2"/>
      <c r="EA27" s="3"/>
      <c r="EB27" s="3"/>
    </row>
    <row r="28" spans="1:132" ht="18.75">
      <c r="A28" s="23">
        <v>17</v>
      </c>
      <c r="B28" s="40" t="s">
        <v>49</v>
      </c>
      <c r="C28" s="41">
        <v>18</v>
      </c>
      <c r="D28" s="33">
        <f>C28</f>
        <v>18</v>
      </c>
      <c r="E28" s="41">
        <v>16</v>
      </c>
      <c r="F28" s="42">
        <f>E28*E$11</f>
        <v>16</v>
      </c>
      <c r="G28" s="43">
        <v>18</v>
      </c>
      <c r="H28" s="33">
        <f>G28</f>
        <v>18</v>
      </c>
      <c r="I28" s="41">
        <v>17</v>
      </c>
      <c r="J28" s="30">
        <f>I28</f>
        <v>17</v>
      </c>
      <c r="K28" s="60">
        <v>10</v>
      </c>
      <c r="L28" s="27">
        <f>K28</f>
        <v>10</v>
      </c>
      <c r="M28" s="41">
        <v>17</v>
      </c>
      <c r="N28" s="33">
        <f>M28*M$11</f>
        <v>8.5</v>
      </c>
      <c r="O28" s="41">
        <v>8</v>
      </c>
      <c r="P28" s="33">
        <f>O28*O$11</f>
        <v>4</v>
      </c>
      <c r="Q28" s="41">
        <v>9</v>
      </c>
      <c r="R28" s="42">
        <f>Q28*Q$11</f>
        <v>5.3999999999999995</v>
      </c>
      <c r="S28" s="41">
        <v>27</v>
      </c>
      <c r="T28" s="42">
        <f>S28*S$11</f>
        <v>16.2</v>
      </c>
      <c r="U28" s="41">
        <v>17</v>
      </c>
      <c r="V28" s="33">
        <f>U28*U$11</f>
        <v>8.5</v>
      </c>
      <c r="W28" s="44">
        <v>16</v>
      </c>
      <c r="X28" s="33">
        <f>W28*W$11</f>
        <v>9.6</v>
      </c>
      <c r="Y28" s="44">
        <v>12</v>
      </c>
      <c r="Z28" s="33">
        <f>Y28*Y$11</f>
        <v>10.8</v>
      </c>
      <c r="AA28" s="41">
        <v>10</v>
      </c>
      <c r="AB28" s="33">
        <f>AA28*AA$11</f>
        <v>3</v>
      </c>
      <c r="AC28" s="41">
        <v>15</v>
      </c>
      <c r="AD28" s="33">
        <f>AC28*AC$11</f>
        <v>10.5</v>
      </c>
      <c r="AE28" s="41">
        <v>8</v>
      </c>
      <c r="AF28" s="33">
        <f>AE28*AE$11</f>
        <v>4.8</v>
      </c>
      <c r="AG28" s="41">
        <v>13</v>
      </c>
      <c r="AH28" s="45">
        <f>AG28*AG$11</f>
        <v>3.9</v>
      </c>
      <c r="AI28" s="44">
        <v>14</v>
      </c>
      <c r="AJ28" s="33">
        <f>AI28*AI$11</f>
        <v>4.2</v>
      </c>
      <c r="AK28" s="44">
        <v>17</v>
      </c>
      <c r="AL28" s="33">
        <f>AK28*AK$11</f>
        <v>13.600000000000001</v>
      </c>
      <c r="AM28" s="46">
        <v>13</v>
      </c>
      <c r="AN28" s="45">
        <f>AM28*AM$11</f>
        <v>11.700000000000001</v>
      </c>
      <c r="AO28" s="41">
        <v>-20</v>
      </c>
      <c r="AP28" s="45">
        <f>AO28*AO$11</f>
        <v>-6</v>
      </c>
      <c r="AQ28" s="47">
        <f>D28+F28+H28+J28+L28+N28+P28+R28+T28+V28+X28+Z28+AB28+AD28+AF28+AH28+AJ28+AL28+AN28+AP28</f>
        <v>187.70000000000002</v>
      </c>
      <c r="AR28" s="48">
        <v>17</v>
      </c>
      <c r="AS28" s="21"/>
      <c r="AT28" s="2"/>
      <c r="EA28" s="3"/>
      <c r="EB28" s="3"/>
    </row>
    <row r="29" spans="1:132" ht="19.5" thickBot="1">
      <c r="A29" s="24">
        <v>18</v>
      </c>
      <c r="B29" s="49" t="s">
        <v>52</v>
      </c>
      <c r="C29" s="50">
        <v>16</v>
      </c>
      <c r="D29" s="51">
        <f>C29</f>
        <v>16</v>
      </c>
      <c r="E29" s="50">
        <v>18</v>
      </c>
      <c r="F29" s="52">
        <f>E29*E$11</f>
        <v>18</v>
      </c>
      <c r="G29" s="53">
        <v>10</v>
      </c>
      <c r="H29" s="51">
        <f>G29</f>
        <v>10</v>
      </c>
      <c r="I29" s="50">
        <v>16</v>
      </c>
      <c r="J29" s="30">
        <f>I29</f>
        <v>16</v>
      </c>
      <c r="K29" s="60">
        <v>12</v>
      </c>
      <c r="L29" s="27">
        <f>K29</f>
        <v>12</v>
      </c>
      <c r="M29" s="50">
        <v>14</v>
      </c>
      <c r="N29" s="51">
        <f>M29*M$11</f>
        <v>7</v>
      </c>
      <c r="O29" s="50">
        <v>10</v>
      </c>
      <c r="P29" s="51">
        <f>O29*O$11</f>
        <v>5</v>
      </c>
      <c r="Q29" s="50">
        <v>9</v>
      </c>
      <c r="R29" s="52">
        <f>Q29*Q$11</f>
        <v>5.3999999999999995</v>
      </c>
      <c r="S29" s="50">
        <v>5</v>
      </c>
      <c r="T29" s="52">
        <f>S29*S$11</f>
        <v>3</v>
      </c>
      <c r="U29" s="50">
        <v>3</v>
      </c>
      <c r="V29" s="51">
        <f>U29*U$11</f>
        <v>1.5</v>
      </c>
      <c r="W29" s="54">
        <v>12</v>
      </c>
      <c r="X29" s="51">
        <f>W29*W$11</f>
        <v>7.199999999999999</v>
      </c>
      <c r="Y29" s="54">
        <v>8</v>
      </c>
      <c r="Z29" s="51">
        <f>Y29*Y$11</f>
        <v>7.2</v>
      </c>
      <c r="AA29" s="50">
        <v>18</v>
      </c>
      <c r="AB29" s="51">
        <f>AA29*AA$11</f>
        <v>5.3999999999999995</v>
      </c>
      <c r="AC29" s="50">
        <v>27</v>
      </c>
      <c r="AD29" s="51">
        <f>AC29*AC$11</f>
        <v>18.9</v>
      </c>
      <c r="AE29" s="50">
        <v>10</v>
      </c>
      <c r="AF29" s="51">
        <f>AE29*AE$11</f>
        <v>6</v>
      </c>
      <c r="AG29" s="50">
        <v>16</v>
      </c>
      <c r="AH29" s="55">
        <f>AG29*AG$11</f>
        <v>4.8</v>
      </c>
      <c r="AI29" s="54">
        <v>27</v>
      </c>
      <c r="AJ29" s="51">
        <f>AI29*AI$11</f>
        <v>8.1</v>
      </c>
      <c r="AK29" s="54">
        <v>27</v>
      </c>
      <c r="AL29" s="51">
        <f>AK29*AK$11</f>
        <v>21.6</v>
      </c>
      <c r="AM29" s="46">
        <v>27</v>
      </c>
      <c r="AN29" s="45">
        <f>AM29*AM$11</f>
        <v>24.3</v>
      </c>
      <c r="AO29" s="50">
        <v>62</v>
      </c>
      <c r="AP29" s="55">
        <f>AO29*AO$11</f>
        <v>18.599999999999998</v>
      </c>
      <c r="AQ29" s="56">
        <f>D29+F29+H29+J29+L29+N29+P29+R29+T29+V29+X29+Z29+AB29+AD29+AF29+AH29+AJ29+AL29+AN29+AP29</f>
        <v>216.00000000000003</v>
      </c>
      <c r="AR29" s="48">
        <v>18</v>
      </c>
      <c r="AS29" s="21"/>
      <c r="AT29" s="2"/>
      <c r="EA29" s="3"/>
      <c r="EB29" s="3"/>
    </row>
    <row r="30" spans="1:132" ht="19.5" thickBot="1">
      <c r="A30" s="2"/>
      <c r="B30" s="57"/>
      <c r="C30" s="57"/>
      <c r="D30" s="57"/>
      <c r="E30" s="57"/>
      <c r="F30" s="57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3"/>
      <c r="Z30" s="10"/>
      <c r="AA30" s="10"/>
      <c r="AB30" s="10"/>
      <c r="AC30" s="10"/>
      <c r="AD30" s="10"/>
      <c r="AE30" s="10"/>
      <c r="AF30" s="10"/>
      <c r="AG30" s="10"/>
      <c r="AH30" s="10"/>
      <c r="AI30" s="13"/>
      <c r="AJ30" s="10"/>
      <c r="AK30" s="13"/>
      <c r="AL30" s="10"/>
      <c r="AM30" s="13"/>
      <c r="AN30" s="10"/>
      <c r="AO30" s="10"/>
      <c r="AP30" s="10"/>
      <c r="AQ30" s="10"/>
      <c r="AR30" s="10"/>
      <c r="AS30" s="2"/>
      <c r="AT30" s="2"/>
      <c r="EA30" s="3"/>
      <c r="EB30" s="3"/>
    </row>
    <row r="31" spans="1:132" ht="19.5" thickBot="1">
      <c r="A31" s="2"/>
      <c r="B31" s="58">
        <v>1.5</v>
      </c>
      <c r="C31" s="57"/>
      <c r="D31" s="57"/>
      <c r="E31" s="57"/>
      <c r="F31" s="57"/>
      <c r="G31" s="10"/>
      <c r="H31" s="114" t="s">
        <v>19</v>
      </c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0"/>
      <c r="T31" s="10"/>
      <c r="U31" s="10"/>
      <c r="V31" s="10"/>
      <c r="W31" s="10"/>
      <c r="X31" s="10"/>
      <c r="Y31" s="13"/>
      <c r="Z31" s="10"/>
      <c r="AA31" s="10"/>
      <c r="AB31" s="10"/>
      <c r="AC31" s="10"/>
      <c r="AD31" s="10"/>
      <c r="AE31" s="10"/>
      <c r="AF31" s="10"/>
      <c r="AG31" s="10"/>
      <c r="AH31" s="10"/>
      <c r="AI31" s="13"/>
      <c r="AJ31" s="10"/>
      <c r="AK31" s="13"/>
      <c r="AL31" s="10"/>
      <c r="AM31" s="13"/>
      <c r="AN31" s="10"/>
      <c r="AO31" s="10" t="s">
        <v>56</v>
      </c>
      <c r="AP31" s="10"/>
      <c r="AQ31" s="10"/>
      <c r="AR31" s="10"/>
      <c r="AS31" s="2"/>
      <c r="AT31" s="2"/>
      <c r="EA31" s="3"/>
      <c r="EB31" s="3"/>
    </row>
    <row r="32" spans="1:132" ht="18.75">
      <c r="A32" s="2"/>
      <c r="B32" s="57"/>
      <c r="C32" s="57"/>
      <c r="D32" s="57"/>
      <c r="E32" s="57"/>
      <c r="F32" s="57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3"/>
      <c r="Z32" s="10"/>
      <c r="AA32" s="10"/>
      <c r="AB32" s="10"/>
      <c r="AC32" s="10"/>
      <c r="AD32" s="10"/>
      <c r="AE32" s="10"/>
      <c r="AF32" s="10"/>
      <c r="AG32" s="10"/>
      <c r="AH32" s="10"/>
      <c r="AI32" s="13"/>
      <c r="AJ32" s="10"/>
      <c r="AK32" s="13"/>
      <c r="AL32" s="10"/>
      <c r="AM32" s="13"/>
      <c r="AN32" s="10"/>
      <c r="AO32" s="10"/>
      <c r="AP32" s="10"/>
      <c r="AQ32" s="10"/>
      <c r="AR32" s="10"/>
      <c r="AS32" s="2"/>
      <c r="AT32" s="2"/>
      <c r="EA32" s="3"/>
      <c r="EB32" s="3"/>
    </row>
    <row r="33" spans="1:132" ht="18.75">
      <c r="A33" s="2"/>
      <c r="B33" s="12"/>
      <c r="C33" s="12"/>
      <c r="D33" s="12"/>
      <c r="E33" s="12"/>
      <c r="F33" s="12"/>
      <c r="L33" s="1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1"/>
      <c r="AR33" s="1"/>
      <c r="AS33" s="2"/>
      <c r="AT33" s="2"/>
      <c r="EA33" s="3"/>
      <c r="EB33" s="3"/>
    </row>
    <row r="34" spans="1:132" ht="18.75">
      <c r="A34" s="2"/>
      <c r="B34" s="12"/>
      <c r="C34" s="12"/>
      <c r="D34" s="12"/>
      <c r="E34" s="12"/>
      <c r="F34" s="12"/>
      <c r="G34" s="3" t="s">
        <v>7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4"/>
      <c r="Z34" s="1"/>
      <c r="AA34" s="1"/>
      <c r="AB34" s="1"/>
      <c r="AC34" s="1"/>
      <c r="AD34" s="1"/>
      <c r="AE34" s="1"/>
      <c r="AF34" s="1"/>
      <c r="AG34" s="1"/>
      <c r="AH34" s="1"/>
      <c r="AI34" s="14"/>
      <c r="AJ34" s="1"/>
      <c r="AK34" s="14"/>
      <c r="AL34" s="1"/>
      <c r="AM34" s="14"/>
      <c r="AN34" s="1"/>
      <c r="AO34" s="1"/>
      <c r="AP34" s="1"/>
      <c r="AQ34" s="1"/>
      <c r="AR34" s="1"/>
      <c r="AS34" s="2"/>
      <c r="AT34" s="2"/>
      <c r="EA34" s="3"/>
      <c r="EB34" s="3"/>
    </row>
    <row r="35" spans="1:132" ht="18">
      <c r="A35" s="2"/>
      <c r="B35" s="2"/>
      <c r="C35" s="2"/>
      <c r="D35" s="2"/>
      <c r="E35" s="2"/>
      <c r="F35" s="2"/>
      <c r="L35" s="62" t="s">
        <v>20</v>
      </c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1"/>
      <c r="AS35" s="2"/>
      <c r="AT35" s="2"/>
      <c r="EA35" s="3"/>
      <c r="EB35" s="3"/>
    </row>
    <row r="36" spans="1:132" ht="18">
      <c r="A36" s="2"/>
      <c r="B36" s="2"/>
      <c r="C36" s="2"/>
      <c r="D36" s="2"/>
      <c r="E36" s="2"/>
      <c r="F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5"/>
      <c r="Z36" s="2"/>
      <c r="AA36" s="2"/>
      <c r="AB36" s="2"/>
      <c r="AC36" s="2"/>
      <c r="AD36" s="2"/>
      <c r="AE36" s="2"/>
      <c r="AF36" s="2"/>
      <c r="AG36" s="2"/>
      <c r="AH36" s="2"/>
      <c r="AI36" s="15"/>
      <c r="AJ36" s="2"/>
      <c r="AK36" s="15"/>
      <c r="AL36" s="2"/>
      <c r="AM36" s="15"/>
      <c r="AN36" s="2"/>
      <c r="AO36" s="2"/>
      <c r="AP36" s="2"/>
      <c r="AQ36" s="2"/>
      <c r="AR36" s="2"/>
      <c r="AS36" s="2"/>
      <c r="AT36" s="2"/>
      <c r="EA36" s="3"/>
      <c r="EB36" s="3"/>
    </row>
    <row r="37" spans="1:6" ht="22.5" customHeight="1">
      <c r="A37" s="2"/>
      <c r="B37" s="2"/>
      <c r="C37" s="2"/>
      <c r="D37" s="2"/>
      <c r="E37" s="2"/>
      <c r="F37" s="2"/>
    </row>
    <row r="38" spans="1:6" ht="18">
      <c r="A38" s="2"/>
      <c r="B38" s="2"/>
      <c r="C38" s="2"/>
      <c r="D38" s="2"/>
      <c r="E38" s="2"/>
      <c r="F38" s="2"/>
    </row>
    <row r="39" spans="1:6" ht="23.25" customHeight="1">
      <c r="A39" s="2"/>
      <c r="B39" s="2"/>
      <c r="C39" s="2"/>
      <c r="D39" s="2"/>
      <c r="E39" s="2"/>
      <c r="F39" s="2"/>
    </row>
    <row r="40" spans="1:6" ht="18">
      <c r="A40" s="2"/>
      <c r="B40" s="2"/>
      <c r="C40" s="2"/>
      <c r="D40" s="2"/>
      <c r="E40" s="2"/>
      <c r="F40" s="2"/>
    </row>
    <row r="41" spans="1:6" ht="18">
      <c r="A41" s="2"/>
      <c r="B41" s="2"/>
      <c r="C41" s="2"/>
      <c r="D41" s="2"/>
      <c r="E41" s="2"/>
      <c r="F41" s="2"/>
    </row>
    <row r="42" spans="1:6" ht="18">
      <c r="A42" s="2"/>
      <c r="B42" s="2"/>
      <c r="C42" s="2"/>
      <c r="D42" s="2"/>
      <c r="E42" s="2"/>
      <c r="F42" s="2"/>
    </row>
    <row r="43" spans="1:6" ht="18">
      <c r="A43" s="2"/>
      <c r="B43" s="2"/>
      <c r="C43" s="2"/>
      <c r="D43" s="2"/>
      <c r="E43" s="2"/>
      <c r="F43" s="2"/>
    </row>
    <row r="44" spans="1:6" ht="18">
      <c r="A44" s="2"/>
      <c r="B44" s="2"/>
      <c r="C44" s="2"/>
      <c r="D44" s="2"/>
      <c r="E44" s="2"/>
      <c r="F44" s="2"/>
    </row>
    <row r="45" spans="1:6" ht="18">
      <c r="A45" s="2"/>
      <c r="B45" s="2"/>
      <c r="C45" s="2"/>
      <c r="D45" s="2"/>
      <c r="E45" s="2"/>
      <c r="F45" s="2"/>
    </row>
    <row r="46" spans="1:6" ht="18">
      <c r="A46" s="2"/>
      <c r="B46" s="2"/>
      <c r="C46" s="2"/>
      <c r="D46" s="2"/>
      <c r="E46" s="2"/>
      <c r="F46" s="2"/>
    </row>
    <row r="47" spans="1:6" ht="18">
      <c r="A47" s="2"/>
      <c r="B47" s="2"/>
      <c r="C47" s="2"/>
      <c r="D47" s="2"/>
      <c r="E47" s="2"/>
      <c r="F47" s="2"/>
    </row>
    <row r="48" spans="1:6" ht="18">
      <c r="A48" s="2"/>
      <c r="B48" s="2"/>
      <c r="C48" s="2"/>
      <c r="D48" s="2"/>
      <c r="E48" s="2"/>
      <c r="F48" s="2"/>
    </row>
    <row r="49" spans="1:6" ht="18">
      <c r="A49" s="2"/>
      <c r="B49" s="2"/>
      <c r="C49" s="2"/>
      <c r="D49" s="2"/>
      <c r="E49" s="2"/>
      <c r="F49" s="2"/>
    </row>
  </sheetData>
  <sheetProtection/>
  <mergeCells count="59">
    <mergeCell ref="I10:J10"/>
    <mergeCell ref="K10:L10"/>
    <mergeCell ref="I11:J11"/>
    <mergeCell ref="K11:L11"/>
    <mergeCell ref="Q11:R11"/>
    <mergeCell ref="AQ1:AS1"/>
    <mergeCell ref="AQ2:AS2"/>
    <mergeCell ref="AQ3:AS3"/>
    <mergeCell ref="A8:AS8"/>
    <mergeCell ref="A6:AS6"/>
    <mergeCell ref="AQ7:AS7"/>
    <mergeCell ref="AK11:AL11"/>
    <mergeCell ref="AA11:AB11"/>
    <mergeCell ref="AM11:AN11"/>
    <mergeCell ref="M33:AP33"/>
    <mergeCell ref="M11:N11"/>
    <mergeCell ref="O11:P11"/>
    <mergeCell ref="Y11:Z11"/>
    <mergeCell ref="AI11:AJ11"/>
    <mergeCell ref="S11:T11"/>
    <mergeCell ref="AE11:AF11"/>
    <mergeCell ref="H31:R31"/>
    <mergeCell ref="AO11:AP11"/>
    <mergeCell ref="AC11:AD11"/>
    <mergeCell ref="L35:AQ35"/>
    <mergeCell ref="C9:P9"/>
    <mergeCell ref="Q9:V9"/>
    <mergeCell ref="AK9:AN9"/>
    <mergeCell ref="AO9:AP10"/>
    <mergeCell ref="AQ9:AQ10"/>
    <mergeCell ref="C11:D11"/>
    <mergeCell ref="E11:F11"/>
    <mergeCell ref="AM10:AN10"/>
    <mergeCell ref="G11:H11"/>
    <mergeCell ref="AG11:AH11"/>
    <mergeCell ref="A9:A10"/>
    <mergeCell ref="B9:B10"/>
    <mergeCell ref="G10:H10"/>
    <mergeCell ref="C10:D10"/>
    <mergeCell ref="M10:N10"/>
    <mergeCell ref="W11:X11"/>
    <mergeCell ref="U11:V11"/>
    <mergeCell ref="E10:F10"/>
    <mergeCell ref="S10:T10"/>
    <mergeCell ref="W9:AJ9"/>
    <mergeCell ref="AC10:AD10"/>
    <mergeCell ref="U10:V10"/>
    <mergeCell ref="AE10:AF10"/>
    <mergeCell ref="AG10:AH10"/>
    <mergeCell ref="AT9:AT10"/>
    <mergeCell ref="AR9:AR10"/>
    <mergeCell ref="O10:P10"/>
    <mergeCell ref="Q10:R10"/>
    <mergeCell ref="AK10:AL10"/>
    <mergeCell ref="Y10:Z10"/>
    <mergeCell ref="AI10:AJ10"/>
    <mergeCell ref="AA10:AB10"/>
    <mergeCell ref="W10:X10"/>
    <mergeCell ref="AS9:AS10"/>
  </mergeCells>
  <printOptions/>
  <pageMargins left="0.45" right="0.4" top="0.51" bottom="0.27" header="0.3" footer="0.26"/>
  <pageSetup horizontalDpi="600" verticalDpi="600" orientation="landscape" paperSize="9" scale="37" r:id="rId1"/>
  <colBreaks count="2" manualBreakCount="2">
    <brk id="45" max="34" man="1"/>
    <brk id="4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ЦДЮТиЭ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 Б.В.</dc:creator>
  <cp:keywords/>
  <dc:description/>
  <cp:lastModifiedBy>knight</cp:lastModifiedBy>
  <cp:lastPrinted>2015-04-19T13:20:54Z</cp:lastPrinted>
  <dcterms:created xsi:type="dcterms:W3CDTF">2006-04-11T12:25:53Z</dcterms:created>
  <dcterms:modified xsi:type="dcterms:W3CDTF">2015-04-19T13:25:24Z</dcterms:modified>
  <cp:category/>
  <cp:version/>
  <cp:contentType/>
  <cp:contentStatus/>
</cp:coreProperties>
</file>