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эстафета" sheetId="1" r:id="rId1"/>
    <sheet name="стометровка" sheetId="2" r:id="rId2"/>
    <sheet name="результаты пожарка" sheetId="3" r:id="rId3"/>
    <sheet name="итоговый" sheetId="4" r:id="rId4"/>
    <sheet name="маршрут выживания" sheetId="5" r:id="rId5"/>
  </sheets>
  <definedNames>
    <definedName name="_xlnm.Print_Area" localSheetId="3">'итоговый'!$A$1:$J$32</definedName>
    <definedName name="_xlnm.Print_Area" localSheetId="4">'маршрут выживания'!$A$1:$AE$34</definedName>
    <definedName name="_xlnm.Print_Area" localSheetId="2">'результаты пожарка'!$A$1:$G$37</definedName>
    <definedName name="_xlnm.Print_Area" localSheetId="1">'стометровка'!$A$1:$G$35</definedName>
    <definedName name="_xlnm.Print_Area" localSheetId="0">'эстафета'!$A$1:$F$33</definedName>
  </definedNames>
  <calcPr fullCalcOnLoad="1"/>
</workbook>
</file>

<file path=xl/sharedStrings.xml><?xml version="1.0" encoding="utf-8"?>
<sst xmlns="http://schemas.openxmlformats.org/spreadsheetml/2006/main" count="295" uniqueCount="149">
  <si>
    <t>легенда</t>
  </si>
  <si>
    <t>сигналы бедствия</t>
  </si>
  <si>
    <t>навесная переправа</t>
  </si>
  <si>
    <t>обозначенный маршрут</t>
  </si>
  <si>
    <t>Финал городских соревнований "Юные спасатели"
(Школа безопасности)</t>
  </si>
  <si>
    <t>г. Брянск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</si>
  <si>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МБОУ ДОД "Центр детского и юношеского туризма и экскурсий" г. Брянска
Поисково-спасательный отряд управления по делам ГО и защиты населения и территорий от чрезвычайных ситуаций г. Брянска</t>
  </si>
  <si>
    <t>№ п/п</t>
  </si>
  <si>
    <t>Команда</t>
  </si>
  <si>
    <t>примечание</t>
  </si>
  <si>
    <t>дистанция "Маршрут выживания"</t>
  </si>
  <si>
    <t>МБОУ СОШ № 9</t>
  </si>
  <si>
    <t>МБОУ СОШ № 51</t>
  </si>
  <si>
    <t>МБОУ СОШ № 41</t>
  </si>
  <si>
    <t>МБОУ СОШ № 25</t>
  </si>
  <si>
    <t>МБОУ СОШ № 26</t>
  </si>
  <si>
    <t>Штрафы совещание, полигон</t>
  </si>
  <si>
    <t>Место</t>
  </si>
  <si>
    <t>доврачебная помощь</t>
  </si>
  <si>
    <t>проверка снаряжения</t>
  </si>
  <si>
    <t>МБОУ СОШ № 67</t>
  </si>
  <si>
    <t>Проведение частичной санитарной обработки.</t>
  </si>
  <si>
    <t>Преодоление участка заражения ОВ.</t>
  </si>
  <si>
    <t>протокол результатов</t>
  </si>
  <si>
    <t>дистанции "Пожарно-спасательный спорт"</t>
  </si>
  <si>
    <t>дистанции "Преодоление стометровой полосы препятствий"</t>
  </si>
  <si>
    <t>Участник</t>
  </si>
  <si>
    <t>Приходько Аркадий</t>
  </si>
  <si>
    <r>
      <t xml:space="preserve">Время работы
</t>
    </r>
    <r>
      <rPr>
        <b/>
        <sz val="11"/>
        <rFont val="Arial"/>
        <family val="2"/>
      </rPr>
      <t>(сек, сотые)</t>
    </r>
  </si>
  <si>
    <t>Время работы</t>
  </si>
  <si>
    <t>Место 
"Стометровка"</t>
  </si>
  <si>
    <t>Место
"Пожарная эстафета"</t>
  </si>
  <si>
    <t>Место
"Маршрут выживания"</t>
  </si>
  <si>
    <t>Баллы</t>
  </si>
  <si>
    <t>Место
"Пожарно-спасательный
спорт"</t>
  </si>
  <si>
    <t>Сумма 
баллов</t>
  </si>
  <si>
    <t>прим</t>
  </si>
  <si>
    <t>№
 п/п</t>
  </si>
  <si>
    <t>дистанции "Пожарная эстафета"</t>
  </si>
  <si>
    <t>сводный  протокол результатов</t>
  </si>
  <si>
    <t>Управление образования  Брянской городской администрации
Управление по делам ГО и защиты населения и территорий от чрезвычайных ситуаций г. Брянска
МБОУ ДОД "Центр детского и юношеского туризма и экскурсий" г. Брянска
Поисково-спасательный отряд управления по делам ГО и защиты населения и территорий 
от чрезвычайных ситуаций г. Брянска</t>
  </si>
  <si>
    <t>Итоговое 
место</t>
  </si>
  <si>
    <t>Сумма 
мест</t>
  </si>
  <si>
    <t>13-14 апреля 2015г.</t>
  </si>
  <si>
    <t>МБОУ СОШ №64</t>
  </si>
  <si>
    <t>МБОУ СОШ №6</t>
  </si>
  <si>
    <t>МБОУ СОШ №52</t>
  </si>
  <si>
    <t>МБОУ СОШ №55</t>
  </si>
  <si>
    <t>МБОУ СОШ №40</t>
  </si>
  <si>
    <t>МБОУ СОШ №58</t>
  </si>
  <si>
    <t>МБОУ СОШ №1</t>
  </si>
  <si>
    <t>МБОУ Гимназия№2</t>
  </si>
  <si>
    <t>МБОУ СОШ №14</t>
  </si>
  <si>
    <t>МБОУ СОШ № 6(2)</t>
  </si>
  <si>
    <t>МБОУ СОШ № 35</t>
  </si>
  <si>
    <t>МБОУ СОШ № 49</t>
  </si>
  <si>
    <t>Топознаки</t>
  </si>
  <si>
    <t>определение сторон горизонта</t>
  </si>
  <si>
    <t>спасательные работы на воде</t>
  </si>
  <si>
    <t>передача информации на расстоянии</t>
  </si>
  <si>
    <t>переправа по жердям</t>
  </si>
  <si>
    <t>спуск по перилам</t>
  </si>
  <si>
    <t>навыки туриста</t>
  </si>
  <si>
    <t>установка и снятие палатки</t>
  </si>
  <si>
    <t>движение по азимуту</t>
  </si>
  <si>
    <t>переправа по бревну</t>
  </si>
  <si>
    <t>подъем по склону</t>
  </si>
  <si>
    <t>вязка узлов</t>
  </si>
  <si>
    <t>движение в заданном направлении</t>
  </si>
  <si>
    <t>13 - 14 апреля 2015 года</t>
  </si>
  <si>
    <t>Главный судья                                                                                                    А.В. Поплевко, г. Брянск</t>
  </si>
  <si>
    <t>Главный секретарь                                                                                                        Н.В. Стасишина, г. Брянск</t>
  </si>
  <si>
    <t>13 -14 апреля 2015 года</t>
  </si>
  <si>
    <t>изготовление носилок,
транспортировка пострадавшего</t>
  </si>
  <si>
    <t>время финиша</t>
  </si>
  <si>
    <t>время старта</t>
  </si>
  <si>
    <t>время на дистанции</t>
  </si>
  <si>
    <t>сумма штрафов</t>
  </si>
  <si>
    <t>С</t>
  </si>
  <si>
    <t>сн</t>
  </si>
  <si>
    <t>3сн</t>
  </si>
  <si>
    <t>2сн</t>
  </si>
  <si>
    <t>1сн</t>
  </si>
  <si>
    <t>4сн</t>
  </si>
  <si>
    <t>Главный судья                                            А.В. Поплевко, г. Брянск</t>
  </si>
  <si>
    <t>Главный секретарь                                      Н.В. Стасишина, г. Брянск</t>
  </si>
  <si>
    <t>13 --14  апреля 2015 г.</t>
  </si>
  <si>
    <t>Мельников Никита</t>
  </si>
  <si>
    <t>Минаев Павел</t>
  </si>
  <si>
    <t>Быков Дмитрий</t>
  </si>
  <si>
    <t>Скачков Александр</t>
  </si>
  <si>
    <t>Карпеченко Максим</t>
  </si>
  <si>
    <t>Костров Николай</t>
  </si>
  <si>
    <t>Якобсон Никита</t>
  </si>
  <si>
    <t>Кириенко Станислав</t>
  </si>
  <si>
    <t>Куриленко Денис</t>
  </si>
  <si>
    <t>Зайцев Дмитрий</t>
  </si>
  <si>
    <t>Главный судья                                                               А.В. Поплевко, г. Брянск</t>
  </si>
  <si>
    <t>Главный секретарь                                                        Н.В. Стасишина, г. Брянск</t>
  </si>
  <si>
    <t>Главный секретарь                                              Н.В. Стасишина, г. Брянск</t>
  </si>
  <si>
    <t>Главный секретарь                                                      Н.В. Стасишина, г. Брянск</t>
  </si>
  <si>
    <t>13 - 14 апреля 2015 г</t>
  </si>
  <si>
    <t>с</t>
  </si>
  <si>
    <t>27,57</t>
  </si>
  <si>
    <t>23,63</t>
  </si>
  <si>
    <t>22,75</t>
  </si>
  <si>
    <t>21,13</t>
  </si>
  <si>
    <t>26,27</t>
  </si>
  <si>
    <t>26,20</t>
  </si>
  <si>
    <t>24,66</t>
  </si>
  <si>
    <t>22,22</t>
  </si>
  <si>
    <t>20,97</t>
  </si>
  <si>
    <t>23,25</t>
  </si>
  <si>
    <t>24,23</t>
  </si>
  <si>
    <t>88,78</t>
  </si>
  <si>
    <t>52,91</t>
  </si>
  <si>
    <t>31,93</t>
  </si>
  <si>
    <t>30,13</t>
  </si>
  <si>
    <t>32,93</t>
  </si>
  <si>
    <t>46,00</t>
  </si>
  <si>
    <t>яшкин николай</t>
  </si>
  <si>
    <t>Ладик Василий</t>
  </si>
  <si>
    <t>Юдаков Никита</t>
  </si>
  <si>
    <t>Ляховкин владислав</t>
  </si>
  <si>
    <t>Полосухин Евгений</t>
  </si>
  <si>
    <t>Магута Никита</t>
  </si>
  <si>
    <t>вк</t>
  </si>
  <si>
    <t>22,59</t>
  </si>
  <si>
    <t>Сенченков Роман</t>
  </si>
  <si>
    <t>70,23</t>
  </si>
  <si>
    <t>78,23</t>
  </si>
  <si>
    <t>64,77</t>
  </si>
  <si>
    <t>69,86</t>
  </si>
  <si>
    <t>91,16</t>
  </si>
  <si>
    <t>72,66</t>
  </si>
  <si>
    <t>74,70</t>
  </si>
  <si>
    <t>67,80</t>
  </si>
  <si>
    <t>84,95</t>
  </si>
  <si>
    <t>75,10</t>
  </si>
  <si>
    <t>80,35</t>
  </si>
  <si>
    <t>88,73</t>
  </si>
  <si>
    <t>81,07</t>
  </si>
  <si>
    <t>88,79</t>
  </si>
  <si>
    <t>72,29</t>
  </si>
  <si>
    <t>83,69</t>
  </si>
  <si>
    <t>71,88</t>
  </si>
  <si>
    <t>81,50</t>
  </si>
  <si>
    <t>в/к</t>
  </si>
  <si>
    <t>в.\к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</si>
</sst>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400]h:mm:ss\ AM/PM"/>
    <numFmt numFmtId="185" formatCode="mm:ss.0;@"/>
    <numFmt numFmtId="186" formatCode="h:mm;@"/>
    <numFmt numFmtId="187" formatCode="[h]:mm:ss;@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left"/>
    </xf>
    <xf numFmtId="1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9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textRotation="90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horizontal="justify" textRotation="90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textRotation="90"/>
    </xf>
    <xf numFmtId="21" fontId="9" fillId="0" borderId="10" xfId="0" applyNumberFormat="1" applyFont="1" applyFill="1" applyBorder="1" applyAlignment="1">
      <alignment horizontal="center"/>
    </xf>
    <xf numFmtId="0" fontId="9" fillId="33" borderId="10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textRotation="90"/>
    </xf>
    <xf numFmtId="1" fontId="9" fillId="33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textRotation="90" wrapText="1"/>
    </xf>
    <xf numFmtId="0" fontId="11" fillId="0" borderId="0" xfId="0" applyFont="1" applyAlignment="1">
      <alignment/>
    </xf>
    <xf numFmtId="1" fontId="9" fillId="0" borderId="11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21" fontId="0" fillId="0" borderId="0" xfId="0" applyNumberFormat="1" applyFont="1" applyFill="1" applyAlignment="1">
      <alignment horizontal="right"/>
    </xf>
    <xf numFmtId="21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0" fontId="29" fillId="3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view="pageBreakPreview" zoomScale="75" zoomScaleNormal="75" zoomScaleSheetLayoutView="75" zoomScalePageLayoutView="0" workbookViewId="0" topLeftCell="A22">
      <selection activeCell="A11" sqref="A11:A28"/>
    </sheetView>
  </sheetViews>
  <sheetFormatPr defaultColWidth="9.140625" defaultRowHeight="12.75"/>
  <cols>
    <col min="1" max="1" width="12.140625" style="0" customWidth="1"/>
    <col min="2" max="2" width="8.140625" style="0" customWidth="1"/>
    <col min="3" max="3" width="34.421875" style="0" customWidth="1"/>
    <col min="4" max="4" width="25.00390625" style="0" bestFit="1" customWidth="1"/>
    <col min="5" max="5" width="16.421875" style="0" customWidth="1"/>
    <col min="6" max="6" width="16.28125" style="0" customWidth="1"/>
  </cols>
  <sheetData>
    <row r="1" spans="1:6" ht="66.75" customHeight="1">
      <c r="A1" s="46" t="s">
        <v>40</v>
      </c>
      <c r="B1" s="46"/>
      <c r="C1" s="46"/>
      <c r="D1" s="46"/>
      <c r="E1" s="46"/>
      <c r="F1" s="46"/>
    </row>
    <row r="3" spans="1:6" ht="30.75" customHeight="1">
      <c r="A3" s="47" t="s">
        <v>4</v>
      </c>
      <c r="B3" s="47"/>
      <c r="C3" s="47"/>
      <c r="D3" s="47"/>
      <c r="E3" s="47"/>
      <c r="F3" s="47"/>
    </row>
    <row r="5" spans="1:6" ht="12.75">
      <c r="A5" s="45" t="s">
        <v>5</v>
      </c>
      <c r="B5" s="45"/>
      <c r="C5" s="45"/>
      <c r="D5" s="48" t="s">
        <v>43</v>
      </c>
      <c r="E5" s="48"/>
      <c r="F5" s="48"/>
    </row>
    <row r="6" ht="12.75">
      <c r="F6" s="1"/>
    </row>
    <row r="7" spans="1:8" ht="17.25">
      <c r="A7" s="43" t="s">
        <v>23</v>
      </c>
      <c r="B7" s="43"/>
      <c r="C7" s="43"/>
      <c r="D7" s="43"/>
      <c r="E7" s="43"/>
      <c r="F7" s="43"/>
      <c r="H7" s="1">
        <v>0.00023148148148148146</v>
      </c>
    </row>
    <row r="8" spans="1:6" ht="22.5">
      <c r="A8" s="44" t="s">
        <v>38</v>
      </c>
      <c r="B8" s="44"/>
      <c r="C8" s="44"/>
      <c r="D8" s="44"/>
      <c r="E8" s="44"/>
      <c r="F8" s="44"/>
    </row>
    <row r="10" spans="1:6" s="13" customFormat="1" ht="38.25" customHeight="1">
      <c r="A10" s="12" t="s">
        <v>7</v>
      </c>
      <c r="B10" s="12"/>
      <c r="C10" s="12" t="s">
        <v>8</v>
      </c>
      <c r="D10" s="19" t="s">
        <v>29</v>
      </c>
      <c r="E10" s="12" t="s">
        <v>17</v>
      </c>
      <c r="F10" s="12" t="s">
        <v>36</v>
      </c>
    </row>
    <row r="11" spans="1:6" s="18" customFormat="1" ht="20.25">
      <c r="A11" s="14">
        <v>1</v>
      </c>
      <c r="B11" s="14">
        <v>16</v>
      </c>
      <c r="C11" s="15" t="s">
        <v>46</v>
      </c>
      <c r="D11" s="20" t="s">
        <v>131</v>
      </c>
      <c r="E11" s="16">
        <v>1</v>
      </c>
      <c r="F11" s="17"/>
    </row>
    <row r="12" spans="1:6" s="18" customFormat="1" ht="20.25">
      <c r="A12" s="14">
        <v>2</v>
      </c>
      <c r="B12" s="14">
        <v>11</v>
      </c>
      <c r="C12" s="15" t="s">
        <v>47</v>
      </c>
      <c r="D12" s="20" t="s">
        <v>132</v>
      </c>
      <c r="E12" s="16">
        <v>2</v>
      </c>
      <c r="F12" s="17"/>
    </row>
    <row r="13" spans="1:6" s="18" customFormat="1" ht="20.25">
      <c r="A13" s="14">
        <v>3</v>
      </c>
      <c r="B13" s="14">
        <v>7</v>
      </c>
      <c r="C13" s="15" t="s">
        <v>44</v>
      </c>
      <c r="D13" s="20" t="s">
        <v>129</v>
      </c>
      <c r="E13" s="16">
        <v>3</v>
      </c>
      <c r="F13" s="17"/>
    </row>
    <row r="14" spans="1:6" s="18" customFormat="1" ht="20.25">
      <c r="A14" s="14">
        <v>4</v>
      </c>
      <c r="B14" s="14">
        <v>9</v>
      </c>
      <c r="C14" s="15" t="s">
        <v>15</v>
      </c>
      <c r="D14" s="20" t="s">
        <v>145</v>
      </c>
      <c r="E14" s="16">
        <v>4</v>
      </c>
      <c r="F14" s="17"/>
    </row>
    <row r="15" spans="1:6" s="18" customFormat="1" ht="20.25">
      <c r="A15" s="14">
        <v>5</v>
      </c>
      <c r="B15" s="14">
        <v>6</v>
      </c>
      <c r="C15" s="15" t="s">
        <v>14</v>
      </c>
      <c r="D15" s="20" t="s">
        <v>143</v>
      </c>
      <c r="E15" s="16">
        <v>5</v>
      </c>
      <c r="F15" s="17"/>
    </row>
    <row r="16" spans="1:6" s="18" customFormat="1" ht="20.25">
      <c r="A16" s="14">
        <v>6</v>
      </c>
      <c r="B16" s="14">
        <v>18</v>
      </c>
      <c r="C16" s="15" t="s">
        <v>49</v>
      </c>
      <c r="D16" s="20" t="s">
        <v>134</v>
      </c>
      <c r="E16" s="16">
        <v>6</v>
      </c>
      <c r="F16" s="17"/>
    </row>
    <row r="17" spans="1:6" s="18" customFormat="1" ht="20.25">
      <c r="A17" s="14">
        <v>7</v>
      </c>
      <c r="B17" s="14">
        <v>5</v>
      </c>
      <c r="C17" s="15" t="s">
        <v>50</v>
      </c>
      <c r="D17" s="20" t="s">
        <v>135</v>
      </c>
      <c r="E17" s="16">
        <v>7</v>
      </c>
      <c r="F17" s="17"/>
    </row>
    <row r="18" spans="1:6" s="18" customFormat="1" ht="20.25">
      <c r="A18" s="14">
        <v>8</v>
      </c>
      <c r="B18" s="14">
        <v>12</v>
      </c>
      <c r="C18" s="15" t="s">
        <v>11</v>
      </c>
      <c r="D18" s="20" t="s">
        <v>138</v>
      </c>
      <c r="E18" s="16">
        <v>8</v>
      </c>
      <c r="F18" s="17"/>
    </row>
    <row r="19" spans="1:6" s="18" customFormat="1" ht="20.25">
      <c r="A19" s="14">
        <v>9</v>
      </c>
      <c r="B19" s="14">
        <v>4</v>
      </c>
      <c r="C19" s="15" t="s">
        <v>45</v>
      </c>
      <c r="D19" s="20" t="s">
        <v>130</v>
      </c>
      <c r="E19" s="16">
        <v>9</v>
      </c>
      <c r="F19" s="17"/>
    </row>
    <row r="20" spans="1:6" s="18" customFormat="1" ht="20.25">
      <c r="A20" s="14">
        <v>10</v>
      </c>
      <c r="B20" s="14">
        <v>15</v>
      </c>
      <c r="C20" s="15" t="s">
        <v>53</v>
      </c>
      <c r="D20" s="20" t="s">
        <v>139</v>
      </c>
      <c r="E20" s="16">
        <v>10</v>
      </c>
      <c r="F20" s="17"/>
    </row>
    <row r="21" spans="1:6" s="18" customFormat="1" ht="20.25">
      <c r="A21" s="14">
        <v>11</v>
      </c>
      <c r="B21" s="14">
        <v>14</v>
      </c>
      <c r="C21" s="15" t="s">
        <v>20</v>
      </c>
      <c r="D21" s="20" t="s">
        <v>141</v>
      </c>
      <c r="E21" s="16">
        <v>11</v>
      </c>
      <c r="F21" s="17"/>
    </row>
    <row r="22" spans="1:6" s="18" customFormat="1" ht="20.25">
      <c r="A22" s="14">
        <v>12</v>
      </c>
      <c r="B22" s="14">
        <v>17</v>
      </c>
      <c r="C22" s="17" t="s">
        <v>55</v>
      </c>
      <c r="D22" s="20" t="s">
        <v>146</v>
      </c>
      <c r="E22" s="16">
        <v>12</v>
      </c>
      <c r="F22" s="17"/>
    </row>
    <row r="23" spans="1:6" s="18" customFormat="1" ht="20.25">
      <c r="A23" s="14">
        <v>13</v>
      </c>
      <c r="B23" s="14">
        <v>8</v>
      </c>
      <c r="C23" s="15" t="s">
        <v>54</v>
      </c>
      <c r="D23" s="20" t="s">
        <v>144</v>
      </c>
      <c r="E23" s="16">
        <v>13</v>
      </c>
      <c r="F23" s="17"/>
    </row>
    <row r="24" spans="1:6" s="18" customFormat="1" ht="20.25">
      <c r="A24" s="14">
        <v>14</v>
      </c>
      <c r="B24" s="14">
        <v>10</v>
      </c>
      <c r="C24" s="15" t="s">
        <v>52</v>
      </c>
      <c r="D24" s="20" t="s">
        <v>137</v>
      </c>
      <c r="E24" s="16">
        <v>14</v>
      </c>
      <c r="F24" s="17"/>
    </row>
    <row r="25" spans="1:6" s="18" customFormat="1" ht="20.25">
      <c r="A25" s="14">
        <v>15</v>
      </c>
      <c r="B25" s="14">
        <v>3</v>
      </c>
      <c r="C25" s="15" t="s">
        <v>12</v>
      </c>
      <c r="D25" s="20" t="s">
        <v>140</v>
      </c>
      <c r="E25" s="16">
        <v>15</v>
      </c>
      <c r="F25" s="17"/>
    </row>
    <row r="26" spans="1:6" s="18" customFormat="1" ht="20.25">
      <c r="A26" s="14">
        <v>16</v>
      </c>
      <c r="B26" s="14">
        <v>2</v>
      </c>
      <c r="C26" s="15" t="s">
        <v>13</v>
      </c>
      <c r="D26" s="20" t="s">
        <v>142</v>
      </c>
      <c r="E26" s="16">
        <v>16</v>
      </c>
      <c r="F26" s="17"/>
    </row>
    <row r="27" spans="1:6" s="18" customFormat="1" ht="20.25">
      <c r="A27" s="14">
        <v>17</v>
      </c>
      <c r="B27" s="14">
        <v>1</v>
      </c>
      <c r="C27" s="15" t="s">
        <v>48</v>
      </c>
      <c r="D27" s="20" t="s">
        <v>133</v>
      </c>
      <c r="E27" s="16">
        <v>17</v>
      </c>
      <c r="F27" s="17"/>
    </row>
    <row r="28" spans="1:6" s="18" customFormat="1" ht="20.25">
      <c r="A28" s="14">
        <v>18</v>
      </c>
      <c r="B28" s="14">
        <v>13</v>
      </c>
      <c r="C28" s="15" t="s">
        <v>51</v>
      </c>
      <c r="D28" s="20" t="s">
        <v>136</v>
      </c>
      <c r="E28" s="16" t="s">
        <v>147</v>
      </c>
      <c r="F28" s="17"/>
    </row>
    <row r="29" spans="1:6" ht="12.75">
      <c r="A29" s="45"/>
      <c r="B29" s="45"/>
      <c r="C29" s="45"/>
      <c r="D29" s="45"/>
      <c r="E29" s="45"/>
      <c r="F29" s="45"/>
    </row>
    <row r="30" spans="1:6" ht="17.25">
      <c r="A30" s="42" t="s">
        <v>97</v>
      </c>
      <c r="B30" s="42"/>
      <c r="C30" s="42"/>
      <c r="D30" s="42"/>
      <c r="E30" s="42"/>
      <c r="F30" s="42"/>
    </row>
    <row r="31" spans="1:6" ht="17.25">
      <c r="A31" s="39"/>
      <c r="B31" s="39"/>
      <c r="C31" s="39"/>
      <c r="D31" s="39"/>
      <c r="E31" s="39"/>
      <c r="F31" s="39"/>
    </row>
    <row r="32" spans="1:6" ht="17.25">
      <c r="A32" s="42" t="s">
        <v>98</v>
      </c>
      <c r="B32" s="42"/>
      <c r="C32" s="42"/>
      <c r="D32" s="42"/>
      <c r="E32" s="42"/>
      <c r="F32" s="42"/>
    </row>
    <row r="33" spans="1:6" ht="17.25">
      <c r="A33" s="39"/>
      <c r="B33" s="39"/>
      <c r="C33" s="39"/>
      <c r="D33" s="39"/>
      <c r="E33" s="39"/>
      <c r="F33" s="39"/>
    </row>
  </sheetData>
  <sheetProtection/>
  <mergeCells count="9">
    <mergeCell ref="A32:F32"/>
    <mergeCell ref="A7:F7"/>
    <mergeCell ref="A8:F8"/>
    <mergeCell ref="A29:F29"/>
    <mergeCell ref="A30:F30"/>
    <mergeCell ref="A1:F1"/>
    <mergeCell ref="A3:F3"/>
    <mergeCell ref="A5:C5"/>
    <mergeCell ref="D5:F5"/>
  </mergeCells>
  <printOptions horizontalCentered="1"/>
  <pageMargins left="0.87" right="0.37" top="0.61" bottom="0.984251968503937" header="0.5118110236220472" footer="0.5118110236220472"/>
  <pageSetup horizontalDpi="600" verticalDpi="600" orientation="portrait" paperSize="9" scale="81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60" zoomScaleNormal="75" zoomScalePageLayoutView="0" workbookViewId="0" topLeftCell="A16">
      <selection activeCell="J12" sqref="J12"/>
    </sheetView>
  </sheetViews>
  <sheetFormatPr defaultColWidth="9.140625" defaultRowHeight="12.75"/>
  <cols>
    <col min="1" max="1" width="7.8515625" style="0" customWidth="1"/>
    <col min="2" max="2" width="10.00390625" style="0" hidden="1" customWidth="1"/>
    <col min="3" max="3" width="31.421875" style="0" customWidth="1"/>
    <col min="4" max="4" width="32.28125" style="2" customWidth="1"/>
    <col min="5" max="5" width="23.8515625" style="0" customWidth="1"/>
    <col min="6" max="6" width="13.57421875" style="0" customWidth="1"/>
    <col min="7" max="7" width="11.7109375" style="0" customWidth="1"/>
  </cols>
  <sheetData>
    <row r="1" spans="1:7" ht="69" customHeight="1">
      <c r="A1" s="46" t="s">
        <v>6</v>
      </c>
      <c r="B1" s="46"/>
      <c r="C1" s="46"/>
      <c r="D1" s="46"/>
      <c r="E1" s="46"/>
      <c r="F1" s="46"/>
      <c r="G1" s="46"/>
    </row>
    <row r="3" spans="1:7" ht="30.75" customHeight="1">
      <c r="A3" s="47" t="s">
        <v>4</v>
      </c>
      <c r="B3" s="47"/>
      <c r="C3" s="47"/>
      <c r="D3" s="47"/>
      <c r="E3" s="47"/>
      <c r="F3" s="47"/>
      <c r="G3" s="47"/>
    </row>
    <row r="4" spans="1:7" ht="12.75">
      <c r="A4" s="45" t="s">
        <v>5</v>
      </c>
      <c r="B4" s="45"/>
      <c r="C4" s="45"/>
      <c r="F4" s="49" t="s">
        <v>86</v>
      </c>
      <c r="G4" s="49"/>
    </row>
    <row r="5" spans="5:7" ht="12.75">
      <c r="E5" s="48"/>
      <c r="F5" s="48"/>
      <c r="G5" s="48"/>
    </row>
    <row r="6" ht="12.75">
      <c r="G6" s="3"/>
    </row>
    <row r="7" spans="1:9" ht="17.25">
      <c r="A7" s="43" t="s">
        <v>23</v>
      </c>
      <c r="B7" s="43"/>
      <c r="C7" s="43"/>
      <c r="D7" s="43"/>
      <c r="E7" s="43"/>
      <c r="F7" s="43"/>
      <c r="G7" s="43"/>
      <c r="I7" s="1"/>
    </row>
    <row r="8" spans="1:7" ht="22.5">
      <c r="A8" s="44" t="s">
        <v>25</v>
      </c>
      <c r="B8" s="44"/>
      <c r="C8" s="44"/>
      <c r="D8" s="44"/>
      <c r="E8" s="44"/>
      <c r="F8" s="44"/>
      <c r="G8" s="44"/>
    </row>
    <row r="10" spans="1:7" s="13" customFormat="1" ht="38.25" customHeight="1">
      <c r="A10" s="19" t="s">
        <v>37</v>
      </c>
      <c r="B10" s="12"/>
      <c r="C10" s="12" t="s">
        <v>8</v>
      </c>
      <c r="D10" s="12" t="s">
        <v>26</v>
      </c>
      <c r="E10" s="19" t="s">
        <v>28</v>
      </c>
      <c r="F10" s="12" t="s">
        <v>17</v>
      </c>
      <c r="G10" s="12" t="s">
        <v>36</v>
      </c>
    </row>
    <row r="11" spans="1:7" s="18" customFormat="1" ht="20.25">
      <c r="A11" s="14">
        <v>1</v>
      </c>
      <c r="B11" s="14">
        <v>14</v>
      </c>
      <c r="C11" s="60" t="s">
        <v>52</v>
      </c>
      <c r="D11" s="14" t="s">
        <v>96</v>
      </c>
      <c r="E11" s="20" t="s">
        <v>111</v>
      </c>
      <c r="F11" s="16">
        <v>1</v>
      </c>
      <c r="G11" s="17"/>
    </row>
    <row r="12" spans="1:7" s="18" customFormat="1" ht="20.25">
      <c r="A12" s="14">
        <v>2</v>
      </c>
      <c r="B12" s="14">
        <v>3</v>
      </c>
      <c r="C12" s="60" t="s">
        <v>47</v>
      </c>
      <c r="D12" s="14" t="s">
        <v>120</v>
      </c>
      <c r="E12" s="20" t="s">
        <v>106</v>
      </c>
      <c r="F12" s="16">
        <v>2</v>
      </c>
      <c r="G12" s="17"/>
    </row>
    <row r="13" spans="1:7" s="18" customFormat="1" ht="20.25">
      <c r="A13" s="14">
        <v>3</v>
      </c>
      <c r="B13" s="14">
        <v>16</v>
      </c>
      <c r="C13" s="60" t="s">
        <v>14</v>
      </c>
      <c r="D13" s="14" t="s">
        <v>128</v>
      </c>
      <c r="E13" s="20" t="s">
        <v>127</v>
      </c>
      <c r="F13" s="16">
        <v>3</v>
      </c>
      <c r="G13" s="17"/>
    </row>
    <row r="14" spans="1:7" s="18" customFormat="1" ht="20.25">
      <c r="A14" s="14">
        <v>4</v>
      </c>
      <c r="B14" s="14">
        <v>2</v>
      </c>
      <c r="C14" s="60" t="s">
        <v>46</v>
      </c>
      <c r="D14" s="14" t="s">
        <v>95</v>
      </c>
      <c r="E14" s="20" t="s">
        <v>105</v>
      </c>
      <c r="F14" s="16">
        <v>4</v>
      </c>
      <c r="G14" s="17"/>
    </row>
    <row r="15" spans="1:7" s="18" customFormat="1" ht="20.25">
      <c r="A15" s="14">
        <v>5</v>
      </c>
      <c r="B15" s="14">
        <v>7</v>
      </c>
      <c r="C15" s="60" t="s">
        <v>11</v>
      </c>
      <c r="D15" s="14" t="s">
        <v>88</v>
      </c>
      <c r="E15" s="20" t="s">
        <v>112</v>
      </c>
      <c r="F15" s="16">
        <v>5</v>
      </c>
      <c r="G15" s="17"/>
    </row>
    <row r="16" spans="1:7" s="18" customFormat="1" ht="20.25">
      <c r="A16" s="14">
        <v>6</v>
      </c>
      <c r="B16" s="14">
        <v>10</v>
      </c>
      <c r="C16" s="60" t="s">
        <v>45</v>
      </c>
      <c r="D16" s="14" t="s">
        <v>93</v>
      </c>
      <c r="E16" s="20" t="s">
        <v>104</v>
      </c>
      <c r="F16" s="16">
        <v>6</v>
      </c>
      <c r="G16" s="17"/>
    </row>
    <row r="17" spans="1:7" s="18" customFormat="1" ht="20.25">
      <c r="A17" s="14">
        <v>7</v>
      </c>
      <c r="B17" s="14">
        <v>17</v>
      </c>
      <c r="C17" s="60" t="s">
        <v>53</v>
      </c>
      <c r="D17" s="14" t="s">
        <v>94</v>
      </c>
      <c r="E17" s="20" t="s">
        <v>113</v>
      </c>
      <c r="F17" s="16">
        <v>7</v>
      </c>
      <c r="G17" s="17"/>
    </row>
    <row r="18" spans="1:7" s="18" customFormat="1" ht="20.25">
      <c r="A18" s="14">
        <v>8</v>
      </c>
      <c r="B18" s="14">
        <v>5</v>
      </c>
      <c r="C18" s="60" t="s">
        <v>50</v>
      </c>
      <c r="D18" s="14" t="s">
        <v>89</v>
      </c>
      <c r="E18" s="20" t="s">
        <v>109</v>
      </c>
      <c r="F18" s="16">
        <v>8</v>
      </c>
      <c r="G18" s="17"/>
    </row>
    <row r="19" spans="1:7" s="18" customFormat="1" ht="18.75" customHeight="1">
      <c r="A19" s="14">
        <v>9</v>
      </c>
      <c r="B19" s="14">
        <v>4</v>
      </c>
      <c r="C19" s="60" t="s">
        <v>49</v>
      </c>
      <c r="D19" s="14" t="s">
        <v>122</v>
      </c>
      <c r="E19" s="20" t="s">
        <v>108</v>
      </c>
      <c r="F19" s="16">
        <v>9</v>
      </c>
      <c r="G19" s="17"/>
    </row>
    <row r="20" spans="1:7" s="18" customFormat="1" ht="20.25">
      <c r="A20" s="14">
        <v>10</v>
      </c>
      <c r="B20" s="14">
        <v>19</v>
      </c>
      <c r="C20" s="60" t="s">
        <v>48</v>
      </c>
      <c r="D20" s="14" t="s">
        <v>121</v>
      </c>
      <c r="E20" s="20" t="s">
        <v>107</v>
      </c>
      <c r="F20" s="16">
        <v>10</v>
      </c>
      <c r="G20" s="17"/>
    </row>
    <row r="21" spans="1:7" s="18" customFormat="1" ht="20.25">
      <c r="A21" s="14">
        <v>11</v>
      </c>
      <c r="B21" s="14">
        <v>1</v>
      </c>
      <c r="C21" s="60" t="s">
        <v>44</v>
      </c>
      <c r="D21" s="14" t="s">
        <v>91</v>
      </c>
      <c r="E21" s="20" t="s">
        <v>103</v>
      </c>
      <c r="F21" s="16">
        <v>11</v>
      </c>
      <c r="G21" s="17"/>
    </row>
    <row r="22" spans="1:7" s="18" customFormat="1" ht="20.25">
      <c r="A22" s="14">
        <v>12</v>
      </c>
      <c r="B22" s="14">
        <v>9</v>
      </c>
      <c r="C22" s="60" t="s">
        <v>54</v>
      </c>
      <c r="D22" s="14" t="s">
        <v>87</v>
      </c>
      <c r="E22" s="20" t="s">
        <v>117</v>
      </c>
      <c r="F22" s="16">
        <v>12</v>
      </c>
      <c r="G22" s="17"/>
    </row>
    <row r="23" spans="1:7" s="18" customFormat="1" ht="20.25">
      <c r="A23" s="14">
        <v>13</v>
      </c>
      <c r="B23" s="14">
        <v>12</v>
      </c>
      <c r="C23" s="60" t="s">
        <v>13</v>
      </c>
      <c r="D23" s="14" t="s">
        <v>27</v>
      </c>
      <c r="E23" s="20" t="s">
        <v>116</v>
      </c>
      <c r="F23" s="16">
        <v>13</v>
      </c>
      <c r="G23" s="17"/>
    </row>
    <row r="24" spans="1:7" s="18" customFormat="1" ht="20.25">
      <c r="A24" s="14">
        <v>14</v>
      </c>
      <c r="B24" s="14">
        <v>15</v>
      </c>
      <c r="C24" s="60" t="s">
        <v>15</v>
      </c>
      <c r="D24" s="14" t="s">
        <v>124</v>
      </c>
      <c r="E24" s="20" t="s">
        <v>118</v>
      </c>
      <c r="F24" s="16">
        <v>14</v>
      </c>
      <c r="G24" s="17"/>
    </row>
    <row r="25" spans="1:7" s="18" customFormat="1" ht="20.25">
      <c r="A25" s="14">
        <v>15</v>
      </c>
      <c r="B25" s="14">
        <v>13</v>
      </c>
      <c r="C25" s="61" t="s">
        <v>55</v>
      </c>
      <c r="D25" s="14" t="s">
        <v>125</v>
      </c>
      <c r="E25" s="20" t="s">
        <v>119</v>
      </c>
      <c r="F25" s="16">
        <v>15</v>
      </c>
      <c r="G25" s="17"/>
    </row>
    <row r="26" spans="1:7" s="18" customFormat="1" ht="20.25">
      <c r="A26" s="14">
        <v>16</v>
      </c>
      <c r="B26" s="14">
        <v>8</v>
      </c>
      <c r="C26" s="60" t="s">
        <v>20</v>
      </c>
      <c r="D26" s="14" t="s">
        <v>123</v>
      </c>
      <c r="E26" s="20" t="s">
        <v>115</v>
      </c>
      <c r="F26" s="16">
        <v>16</v>
      </c>
      <c r="G26" s="17"/>
    </row>
    <row r="27" spans="1:7" s="18" customFormat="1" ht="20.25">
      <c r="A27" s="14">
        <v>17</v>
      </c>
      <c r="B27" s="14">
        <v>11</v>
      </c>
      <c r="C27" s="60" t="s">
        <v>12</v>
      </c>
      <c r="D27" s="14" t="s">
        <v>92</v>
      </c>
      <c r="E27" s="20" t="s">
        <v>114</v>
      </c>
      <c r="F27" s="16">
        <v>17</v>
      </c>
      <c r="G27" s="17"/>
    </row>
    <row r="28" spans="1:7" s="18" customFormat="1" ht="20.25">
      <c r="A28" s="14">
        <v>18</v>
      </c>
      <c r="B28" s="14">
        <v>6</v>
      </c>
      <c r="C28" s="60" t="s">
        <v>51</v>
      </c>
      <c r="D28" s="14" t="s">
        <v>90</v>
      </c>
      <c r="E28" s="20" t="s">
        <v>110</v>
      </c>
      <c r="F28" s="16" t="s">
        <v>126</v>
      </c>
      <c r="G28" s="17"/>
    </row>
    <row r="29" spans="1:7" s="18" customFormat="1" ht="24.75" customHeight="1">
      <c r="A29" s="14"/>
      <c r="B29" s="14">
        <v>18</v>
      </c>
      <c r="C29" s="15"/>
      <c r="D29" s="14"/>
      <c r="E29" s="20"/>
      <c r="F29" s="16"/>
      <c r="G29" s="17"/>
    </row>
    <row r="30" spans="1:7" ht="12.75">
      <c r="A30" s="45"/>
      <c r="B30" s="45"/>
      <c r="C30" s="45"/>
      <c r="D30" s="45"/>
      <c r="E30" s="45"/>
      <c r="F30" s="45"/>
      <c r="G30" s="45"/>
    </row>
    <row r="31" spans="1:7" ht="21" customHeight="1">
      <c r="A31" s="42" t="str">
        <f>эстафета!$A$30</f>
        <v>Главный судья                                                               А.В. Поплевко, г. Брянск</v>
      </c>
      <c r="B31" s="42"/>
      <c r="C31" s="42"/>
      <c r="D31" s="42"/>
      <c r="E31" s="42"/>
      <c r="F31" s="42"/>
      <c r="G31" s="42"/>
    </row>
    <row r="33" spans="1:7" ht="17.25">
      <c r="A33" s="42" t="s">
        <v>99</v>
      </c>
      <c r="B33" s="42"/>
      <c r="C33" s="42"/>
      <c r="D33" s="42"/>
      <c r="E33" s="42"/>
      <c r="F33" s="42"/>
      <c r="G33" s="42"/>
    </row>
  </sheetData>
  <sheetProtection/>
  <mergeCells count="10">
    <mergeCell ref="A8:G8"/>
    <mergeCell ref="A30:G30"/>
    <mergeCell ref="A33:G33"/>
    <mergeCell ref="A31:G31"/>
    <mergeCell ref="A1:G1"/>
    <mergeCell ref="A3:G3"/>
    <mergeCell ref="A4:C4"/>
    <mergeCell ref="E5:G5"/>
    <mergeCell ref="F4:G4"/>
    <mergeCell ref="A7:G7"/>
  </mergeCells>
  <printOptions horizontalCentered="1"/>
  <pageMargins left="0.32" right="0.29" top="0.31" bottom="0.984251968503937" header="0.5118110236220472" footer="0.5118110236220472"/>
  <pageSetup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Normal="50" zoomScalePageLayoutView="0" workbookViewId="0" topLeftCell="A16">
      <selection activeCell="J27" sqref="J27"/>
    </sheetView>
  </sheetViews>
  <sheetFormatPr defaultColWidth="9.140625" defaultRowHeight="12.75"/>
  <cols>
    <col min="1" max="1" width="10.00390625" style="0" bestFit="1" customWidth="1"/>
    <col min="2" max="2" width="10.00390625" style="0" hidden="1" customWidth="1"/>
    <col min="3" max="3" width="32.7109375" style="0" customWidth="1"/>
    <col min="4" max="4" width="26.140625" style="2" customWidth="1"/>
    <col min="5" max="5" width="23.421875" style="0" customWidth="1"/>
    <col min="6" max="6" width="15.28125" style="0" customWidth="1"/>
    <col min="7" max="7" width="19.8515625" style="2" bestFit="1" customWidth="1"/>
  </cols>
  <sheetData>
    <row r="1" spans="1:7" ht="69" customHeight="1">
      <c r="A1" s="46" t="s">
        <v>6</v>
      </c>
      <c r="B1" s="46"/>
      <c r="C1" s="46"/>
      <c r="D1" s="46"/>
      <c r="E1" s="46"/>
      <c r="F1" s="46"/>
      <c r="G1" s="46"/>
    </row>
    <row r="3" spans="1:7" ht="30.75" customHeight="1">
      <c r="A3" s="47" t="s">
        <v>4</v>
      </c>
      <c r="B3" s="47"/>
      <c r="C3" s="47"/>
      <c r="D3" s="47"/>
      <c r="E3" s="47"/>
      <c r="F3" s="47"/>
      <c r="G3" s="47"/>
    </row>
    <row r="5" spans="1:7" ht="12.75">
      <c r="A5" s="45" t="s">
        <v>5</v>
      </c>
      <c r="B5" s="45"/>
      <c r="C5" s="45"/>
      <c r="E5" s="48" t="s">
        <v>101</v>
      </c>
      <c r="F5" s="48"/>
      <c r="G5" s="48"/>
    </row>
    <row r="7" spans="1:9" ht="17.25">
      <c r="A7" s="43" t="s">
        <v>23</v>
      </c>
      <c r="B7" s="43"/>
      <c r="C7" s="43"/>
      <c r="D7" s="43"/>
      <c r="E7" s="43"/>
      <c r="F7" s="43"/>
      <c r="G7" s="43"/>
      <c r="I7" s="1"/>
    </row>
    <row r="8" spans="1:7" ht="22.5">
      <c r="A8" s="44" t="s">
        <v>24</v>
      </c>
      <c r="B8" s="44"/>
      <c r="C8" s="44"/>
      <c r="D8" s="44"/>
      <c r="E8" s="44"/>
      <c r="F8" s="44"/>
      <c r="G8" s="44"/>
    </row>
    <row r="10" spans="1:7" s="13" customFormat="1" ht="62.25" customHeight="1">
      <c r="A10" s="12" t="s">
        <v>7</v>
      </c>
      <c r="B10" s="12"/>
      <c r="C10" s="12" t="s">
        <v>8</v>
      </c>
      <c r="D10" s="19" t="s">
        <v>30</v>
      </c>
      <c r="E10" s="19" t="s">
        <v>31</v>
      </c>
      <c r="F10" s="19" t="s">
        <v>42</v>
      </c>
      <c r="G10" s="19" t="s">
        <v>41</v>
      </c>
    </row>
    <row r="11" spans="1:7" s="18" customFormat="1" ht="20.25">
      <c r="A11" s="14">
        <v>1</v>
      </c>
      <c r="B11" s="14">
        <v>2</v>
      </c>
      <c r="C11" s="15" t="s">
        <v>47</v>
      </c>
      <c r="D11" s="16">
        <v>2</v>
      </c>
      <c r="E11" s="16">
        <v>2</v>
      </c>
      <c r="F11" s="16">
        <f>D11+E11</f>
        <v>4</v>
      </c>
      <c r="G11" s="14">
        <v>1</v>
      </c>
    </row>
    <row r="12" spans="1:7" s="18" customFormat="1" ht="20.25">
      <c r="A12" s="14">
        <v>2</v>
      </c>
      <c r="B12" s="14">
        <v>1</v>
      </c>
      <c r="C12" s="15" t="s">
        <v>46</v>
      </c>
      <c r="D12" s="16">
        <v>4</v>
      </c>
      <c r="E12" s="16">
        <v>1</v>
      </c>
      <c r="F12" s="16">
        <f>D12+E12</f>
        <v>5</v>
      </c>
      <c r="G12" s="14">
        <v>2</v>
      </c>
    </row>
    <row r="13" spans="1:7" s="18" customFormat="1" ht="20.25">
      <c r="A13" s="14">
        <v>3</v>
      </c>
      <c r="B13" s="14">
        <v>11</v>
      </c>
      <c r="C13" s="15" t="s">
        <v>14</v>
      </c>
      <c r="D13" s="16">
        <v>3</v>
      </c>
      <c r="E13" s="16">
        <v>5</v>
      </c>
      <c r="F13" s="16">
        <f>D13+E13</f>
        <v>8</v>
      </c>
      <c r="G13" s="14">
        <v>3</v>
      </c>
    </row>
    <row r="14" spans="1:7" s="18" customFormat="1" ht="20.25">
      <c r="A14" s="14">
        <v>4</v>
      </c>
      <c r="B14" s="14">
        <v>8</v>
      </c>
      <c r="C14" s="15" t="s">
        <v>11</v>
      </c>
      <c r="D14" s="16">
        <v>5</v>
      </c>
      <c r="E14" s="16">
        <v>8</v>
      </c>
      <c r="F14" s="16">
        <f>D14+E14</f>
        <v>13</v>
      </c>
      <c r="G14" s="14">
        <v>4</v>
      </c>
    </row>
    <row r="15" spans="1:7" s="18" customFormat="1" ht="20.25">
      <c r="A15" s="14">
        <v>5</v>
      </c>
      <c r="B15" s="14">
        <v>18</v>
      </c>
      <c r="C15" s="15" t="s">
        <v>44</v>
      </c>
      <c r="D15" s="16">
        <v>11</v>
      </c>
      <c r="E15" s="16">
        <v>3</v>
      </c>
      <c r="F15" s="16">
        <f>D15+E15</f>
        <v>14</v>
      </c>
      <c r="G15" s="14">
        <v>5</v>
      </c>
    </row>
    <row r="16" spans="1:7" s="18" customFormat="1" ht="20.25">
      <c r="A16" s="14">
        <v>6</v>
      </c>
      <c r="B16" s="14">
        <v>10</v>
      </c>
      <c r="C16" s="15" t="s">
        <v>45</v>
      </c>
      <c r="D16" s="16">
        <v>6</v>
      </c>
      <c r="E16" s="16">
        <v>9</v>
      </c>
      <c r="F16" s="16">
        <f>D16+E16</f>
        <v>15</v>
      </c>
      <c r="G16" s="14">
        <v>6</v>
      </c>
    </row>
    <row r="17" spans="1:7" s="18" customFormat="1" ht="20.25">
      <c r="A17" s="14">
        <v>7</v>
      </c>
      <c r="B17" s="14">
        <v>19</v>
      </c>
      <c r="C17" s="15" t="s">
        <v>49</v>
      </c>
      <c r="D17" s="16">
        <v>9</v>
      </c>
      <c r="E17" s="16">
        <v>6</v>
      </c>
      <c r="F17" s="16">
        <f>D17+E17</f>
        <v>15</v>
      </c>
      <c r="G17" s="14">
        <v>6</v>
      </c>
    </row>
    <row r="18" spans="1:7" s="18" customFormat="1" ht="20.25">
      <c r="A18" s="14">
        <v>8</v>
      </c>
      <c r="B18" s="14">
        <v>3</v>
      </c>
      <c r="C18" s="15" t="s">
        <v>50</v>
      </c>
      <c r="D18" s="16">
        <v>8</v>
      </c>
      <c r="E18" s="16">
        <v>7</v>
      </c>
      <c r="F18" s="16">
        <f>D18+E18</f>
        <v>15</v>
      </c>
      <c r="G18" s="14">
        <v>6</v>
      </c>
    </row>
    <row r="19" spans="1:7" s="18" customFormat="1" ht="20.25">
      <c r="A19" s="14">
        <v>9</v>
      </c>
      <c r="B19" s="14">
        <v>4</v>
      </c>
      <c r="C19" s="15" t="s">
        <v>52</v>
      </c>
      <c r="D19" s="16">
        <v>1</v>
      </c>
      <c r="E19" s="16">
        <v>14</v>
      </c>
      <c r="F19" s="16">
        <f>D19+E19</f>
        <v>15</v>
      </c>
      <c r="G19" s="14">
        <v>6</v>
      </c>
    </row>
    <row r="20" spans="1:7" s="18" customFormat="1" ht="20.25">
      <c r="A20" s="14">
        <v>10</v>
      </c>
      <c r="B20" s="14">
        <v>16</v>
      </c>
      <c r="C20" s="15" t="s">
        <v>53</v>
      </c>
      <c r="D20" s="16">
        <v>7</v>
      </c>
      <c r="E20" s="16">
        <v>10</v>
      </c>
      <c r="F20" s="16">
        <f>D20+E20</f>
        <v>17</v>
      </c>
      <c r="G20" s="14">
        <v>10</v>
      </c>
    </row>
    <row r="21" spans="1:7" s="18" customFormat="1" ht="20.25">
      <c r="A21" s="14">
        <v>11</v>
      </c>
      <c r="B21" s="14">
        <v>7</v>
      </c>
      <c r="C21" s="15" t="s">
        <v>15</v>
      </c>
      <c r="D21" s="16">
        <v>14</v>
      </c>
      <c r="E21" s="16">
        <v>4</v>
      </c>
      <c r="F21" s="16">
        <f>D21+E21</f>
        <v>18</v>
      </c>
      <c r="G21" s="14">
        <v>11</v>
      </c>
    </row>
    <row r="22" spans="1:7" s="18" customFormat="1" ht="20.25">
      <c r="A22" s="14">
        <v>12</v>
      </c>
      <c r="B22" s="14">
        <v>17</v>
      </c>
      <c r="C22" s="15" t="s">
        <v>54</v>
      </c>
      <c r="D22" s="16">
        <v>12</v>
      </c>
      <c r="E22" s="16">
        <v>13</v>
      </c>
      <c r="F22" s="16">
        <f>D22+E22</f>
        <v>25</v>
      </c>
      <c r="G22" s="14">
        <v>12</v>
      </c>
    </row>
    <row r="23" spans="1:7" s="18" customFormat="1" ht="20.25">
      <c r="A23" s="14">
        <v>13</v>
      </c>
      <c r="B23" s="14">
        <v>5</v>
      </c>
      <c r="C23" s="15" t="s">
        <v>48</v>
      </c>
      <c r="D23" s="16">
        <v>10</v>
      </c>
      <c r="E23" s="16">
        <v>17</v>
      </c>
      <c r="F23" s="16">
        <f>D23+E23</f>
        <v>27</v>
      </c>
      <c r="G23" s="14">
        <v>13</v>
      </c>
    </row>
    <row r="24" spans="1:7" s="18" customFormat="1" ht="20.25">
      <c r="A24" s="14">
        <v>14</v>
      </c>
      <c r="B24" s="14">
        <v>13</v>
      </c>
      <c r="C24" s="15" t="s">
        <v>20</v>
      </c>
      <c r="D24" s="16">
        <v>16</v>
      </c>
      <c r="E24" s="16">
        <v>11</v>
      </c>
      <c r="F24" s="16">
        <f>D24+E24</f>
        <v>27</v>
      </c>
      <c r="G24" s="14">
        <v>13</v>
      </c>
    </row>
    <row r="25" spans="1:7" s="18" customFormat="1" ht="20.25">
      <c r="A25" s="14">
        <v>15</v>
      </c>
      <c r="B25" s="14">
        <v>12</v>
      </c>
      <c r="C25" s="17" t="s">
        <v>55</v>
      </c>
      <c r="D25" s="16">
        <v>15</v>
      </c>
      <c r="E25" s="16">
        <v>12</v>
      </c>
      <c r="F25" s="16">
        <f>D25+E25</f>
        <v>27</v>
      </c>
      <c r="G25" s="14">
        <v>13</v>
      </c>
    </row>
    <row r="26" spans="1:7" s="18" customFormat="1" ht="20.25">
      <c r="A26" s="14">
        <v>16</v>
      </c>
      <c r="B26" s="14">
        <v>9</v>
      </c>
      <c r="C26" s="15" t="s">
        <v>13</v>
      </c>
      <c r="D26" s="16">
        <v>13</v>
      </c>
      <c r="E26" s="16">
        <v>16</v>
      </c>
      <c r="F26" s="16">
        <f>D26+E26</f>
        <v>29</v>
      </c>
      <c r="G26" s="14">
        <v>16</v>
      </c>
    </row>
    <row r="27" spans="1:7" s="18" customFormat="1" ht="20.25">
      <c r="A27" s="14">
        <v>17</v>
      </c>
      <c r="B27" s="14">
        <v>14</v>
      </c>
      <c r="C27" s="15" t="s">
        <v>12</v>
      </c>
      <c r="D27" s="16">
        <v>17</v>
      </c>
      <c r="E27" s="16">
        <v>15</v>
      </c>
      <c r="F27" s="16">
        <f>D27+E27</f>
        <v>32</v>
      </c>
      <c r="G27" s="14">
        <v>17</v>
      </c>
    </row>
    <row r="28" spans="1:7" s="18" customFormat="1" ht="20.25">
      <c r="A28" s="14">
        <v>18</v>
      </c>
      <c r="B28" s="14">
        <v>6</v>
      </c>
      <c r="C28" s="15" t="s">
        <v>51</v>
      </c>
      <c r="D28" s="16" t="s">
        <v>126</v>
      </c>
      <c r="E28" s="16" t="s">
        <v>147</v>
      </c>
      <c r="F28" s="16" t="s">
        <v>147</v>
      </c>
      <c r="G28" s="14" t="s">
        <v>147</v>
      </c>
    </row>
    <row r="29" spans="1:7" s="18" customFormat="1" ht="24.75" customHeight="1">
      <c r="A29" s="14"/>
      <c r="B29" s="14">
        <v>15</v>
      </c>
      <c r="C29" s="15"/>
      <c r="D29" s="22"/>
      <c r="E29" s="22"/>
      <c r="F29" s="16"/>
      <c r="G29" s="14"/>
    </row>
    <row r="30" spans="1:7" ht="12.75">
      <c r="A30" s="45"/>
      <c r="B30" s="45"/>
      <c r="C30" s="45"/>
      <c r="D30" s="45"/>
      <c r="E30" s="45"/>
      <c r="F30" s="45"/>
      <c r="G30" s="45"/>
    </row>
    <row r="31" spans="1:7" ht="17.25">
      <c r="A31" s="42" t="str">
        <f>эстафета!$A$30</f>
        <v>Главный судья                                                               А.В. Поплевко, г. Брянск</v>
      </c>
      <c r="B31" s="42"/>
      <c r="C31" s="42"/>
      <c r="D31" s="42"/>
      <c r="E31" s="42"/>
      <c r="F31" s="42"/>
      <c r="G31" s="42"/>
    </row>
    <row r="32" ht="12.75">
      <c r="G32"/>
    </row>
    <row r="33" spans="1:7" ht="17.25">
      <c r="A33" s="42" t="s">
        <v>100</v>
      </c>
      <c r="B33" s="42"/>
      <c r="C33" s="42"/>
      <c r="D33" s="42"/>
      <c r="E33" s="42"/>
      <c r="F33" s="42"/>
      <c r="G33" s="42"/>
    </row>
    <row r="34" spans="1:7" ht="12.75">
      <c r="A34" s="45"/>
      <c r="B34" s="45"/>
      <c r="C34" s="45"/>
      <c r="D34" s="45"/>
      <c r="E34" s="45"/>
      <c r="F34" s="45"/>
      <c r="G34" s="45"/>
    </row>
    <row r="36" spans="1:7" ht="12.75">
      <c r="A36" s="45"/>
      <c r="B36" s="45"/>
      <c r="C36" s="45"/>
      <c r="D36" s="45"/>
      <c r="E36" s="45"/>
      <c r="F36" s="45"/>
      <c r="G36" s="45"/>
    </row>
  </sheetData>
  <sheetProtection/>
  <mergeCells count="11">
    <mergeCell ref="A33:G33"/>
    <mergeCell ref="A36:G36"/>
    <mergeCell ref="A7:G7"/>
    <mergeCell ref="A8:G8"/>
    <mergeCell ref="A30:G30"/>
    <mergeCell ref="A34:G34"/>
    <mergeCell ref="A1:G1"/>
    <mergeCell ref="A3:G3"/>
    <mergeCell ref="A5:C5"/>
    <mergeCell ref="E5:G5"/>
    <mergeCell ref="A31:G31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2"/>
  <sheetViews>
    <sheetView zoomScale="75" zoomScaleNormal="75" zoomScalePageLayoutView="0" workbookViewId="0" topLeftCell="B21">
      <selection activeCell="M9" sqref="M9"/>
    </sheetView>
  </sheetViews>
  <sheetFormatPr defaultColWidth="9.140625" defaultRowHeight="12.75"/>
  <cols>
    <col min="1" max="1" width="6.57421875" style="4" hidden="1" customWidth="1"/>
    <col min="2" max="2" width="6.57421875" style="4" customWidth="1"/>
    <col min="3" max="3" width="28.7109375" style="4" customWidth="1"/>
    <col min="4" max="4" width="16.8515625" style="4" customWidth="1"/>
    <col min="5" max="5" width="7.7109375" style="4" customWidth="1"/>
    <col min="6" max="6" width="16.57421875" style="4" customWidth="1"/>
    <col min="7" max="7" width="10.7109375" style="4" customWidth="1"/>
    <col min="8" max="8" width="9.140625" style="4" customWidth="1"/>
    <col min="9" max="9" width="7.7109375" style="4" customWidth="1"/>
    <col min="10" max="10" width="14.140625" style="4" customWidth="1"/>
    <col min="11" max="16384" width="9.140625" style="4" customWidth="1"/>
  </cols>
  <sheetData>
    <row r="1" spans="1:10" ht="69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</row>
    <row r="3" spans="1:10" ht="30.7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</row>
    <row r="4" spans="4:10" ht="12.75">
      <c r="D4" s="57"/>
      <c r="E4" s="57"/>
      <c r="F4" s="57"/>
      <c r="G4" s="57"/>
      <c r="H4" s="57"/>
      <c r="I4" s="57"/>
      <c r="J4" s="57"/>
    </row>
    <row r="5" spans="1:10" ht="12.75">
      <c r="A5" s="52" t="s">
        <v>5</v>
      </c>
      <c r="B5" s="52"/>
      <c r="C5" s="52"/>
      <c r="D5" s="11"/>
      <c r="E5" s="11"/>
      <c r="F5" s="11"/>
      <c r="G5" s="11"/>
      <c r="H5" s="53" t="s">
        <v>72</v>
      </c>
      <c r="I5" s="54"/>
      <c r="J5" s="54"/>
    </row>
    <row r="7" spans="1:10" ht="17.25">
      <c r="A7" s="50" t="s">
        <v>39</v>
      </c>
      <c r="B7" s="50"/>
      <c r="C7" s="50"/>
      <c r="D7" s="50"/>
      <c r="E7" s="50"/>
      <c r="F7" s="50"/>
      <c r="G7" s="50"/>
      <c r="H7" s="50"/>
      <c r="I7" s="50"/>
      <c r="J7" s="50"/>
    </row>
    <row r="9" spans="1:13" s="10" customFormat="1" ht="51.75" customHeight="1">
      <c r="A9" s="5" t="s">
        <v>7</v>
      </c>
      <c r="B9" s="5"/>
      <c r="C9" s="5" t="s">
        <v>8</v>
      </c>
      <c r="D9" s="21" t="s">
        <v>32</v>
      </c>
      <c r="E9" s="5" t="s">
        <v>33</v>
      </c>
      <c r="F9" s="21" t="s">
        <v>34</v>
      </c>
      <c r="G9" s="5" t="s">
        <v>33</v>
      </c>
      <c r="H9" s="21" t="s">
        <v>35</v>
      </c>
      <c r="I9" s="5" t="s">
        <v>17</v>
      </c>
      <c r="J9" s="5" t="s">
        <v>9</v>
      </c>
      <c r="L9" s="10">
        <v>2</v>
      </c>
      <c r="M9" s="10">
        <v>1</v>
      </c>
    </row>
    <row r="10" spans="1:10" ht="20.25">
      <c r="A10" s="6">
        <v>1</v>
      </c>
      <c r="B10" s="6">
        <v>3</v>
      </c>
      <c r="C10" s="15" t="s">
        <v>46</v>
      </c>
      <c r="D10" s="7">
        <v>1</v>
      </c>
      <c r="E10" s="7">
        <f>D10*$L$9</f>
        <v>2</v>
      </c>
      <c r="F10" s="8">
        <v>2</v>
      </c>
      <c r="G10" s="7">
        <f>F10*$M$9</f>
        <v>2</v>
      </c>
      <c r="H10" s="7">
        <f>E10+G10</f>
        <v>4</v>
      </c>
      <c r="I10" s="7">
        <v>1</v>
      </c>
      <c r="J10" s="6"/>
    </row>
    <row r="11" spans="1:10" ht="20.25">
      <c r="A11" s="6">
        <v>2</v>
      </c>
      <c r="B11" s="6">
        <v>4</v>
      </c>
      <c r="C11" s="15" t="s">
        <v>47</v>
      </c>
      <c r="D11" s="7">
        <v>4</v>
      </c>
      <c r="E11" s="7">
        <f>D11*$L$9</f>
        <v>8</v>
      </c>
      <c r="F11" s="8">
        <v>1</v>
      </c>
      <c r="G11" s="7">
        <f>F11*$M$9</f>
        <v>1</v>
      </c>
      <c r="H11" s="7">
        <f>E11+G11</f>
        <v>9</v>
      </c>
      <c r="I11" s="7">
        <v>2</v>
      </c>
      <c r="J11" s="6"/>
    </row>
    <row r="12" spans="1:10" ht="20.25">
      <c r="A12" s="6">
        <v>3</v>
      </c>
      <c r="B12" s="6">
        <v>6</v>
      </c>
      <c r="C12" s="15" t="s">
        <v>49</v>
      </c>
      <c r="D12" s="7">
        <v>2</v>
      </c>
      <c r="E12" s="7">
        <f>D12*$L$9</f>
        <v>4</v>
      </c>
      <c r="F12" s="8">
        <v>6</v>
      </c>
      <c r="G12" s="7">
        <f>F12*$M$9</f>
        <v>6</v>
      </c>
      <c r="H12" s="7">
        <f>E12+G12</f>
        <v>10</v>
      </c>
      <c r="I12" s="7">
        <v>3</v>
      </c>
      <c r="J12" s="6"/>
    </row>
    <row r="13" spans="1:10" ht="20.25">
      <c r="A13" s="6">
        <v>4</v>
      </c>
      <c r="B13" s="6">
        <v>2</v>
      </c>
      <c r="C13" s="15" t="s">
        <v>45</v>
      </c>
      <c r="D13" s="7">
        <v>3</v>
      </c>
      <c r="E13" s="7">
        <f>D13*$L$9</f>
        <v>6</v>
      </c>
      <c r="F13" s="8">
        <v>6</v>
      </c>
      <c r="G13" s="7">
        <f>F13*$M$9</f>
        <v>6</v>
      </c>
      <c r="H13" s="7">
        <f>E13+G13</f>
        <v>12</v>
      </c>
      <c r="I13" s="7">
        <v>4</v>
      </c>
      <c r="J13" s="6"/>
    </row>
    <row r="14" spans="1:10" ht="20.25">
      <c r="A14" s="6">
        <v>5</v>
      </c>
      <c r="B14" s="6">
        <v>9</v>
      </c>
      <c r="C14" s="15" t="s">
        <v>52</v>
      </c>
      <c r="D14" s="7">
        <v>5</v>
      </c>
      <c r="E14" s="7">
        <f>D14*$L$9</f>
        <v>10</v>
      </c>
      <c r="F14" s="8">
        <v>6</v>
      </c>
      <c r="G14" s="7">
        <f>F14*$M$9</f>
        <v>6</v>
      </c>
      <c r="H14" s="7">
        <f>E14+G14</f>
        <v>16</v>
      </c>
      <c r="I14" s="7">
        <v>5</v>
      </c>
      <c r="J14" s="9"/>
    </row>
    <row r="15" spans="1:10" ht="22.5" customHeight="1">
      <c r="A15" s="6">
        <v>6</v>
      </c>
      <c r="B15" s="6">
        <v>7</v>
      </c>
      <c r="C15" s="15" t="s">
        <v>50</v>
      </c>
      <c r="D15" s="7">
        <v>6</v>
      </c>
      <c r="E15" s="7">
        <f>D15*$L$9</f>
        <v>12</v>
      </c>
      <c r="F15" s="8">
        <v>6</v>
      </c>
      <c r="G15" s="7">
        <f>F15*$M$9</f>
        <v>6</v>
      </c>
      <c r="H15" s="7">
        <f>E15+G15</f>
        <v>18</v>
      </c>
      <c r="I15" s="7">
        <v>6</v>
      </c>
      <c r="J15" s="6"/>
    </row>
    <row r="16" spans="1:10" ht="20.25">
      <c r="A16" s="6">
        <v>7</v>
      </c>
      <c r="B16" s="6">
        <v>10</v>
      </c>
      <c r="C16" s="15" t="s">
        <v>11</v>
      </c>
      <c r="D16" s="7">
        <v>7</v>
      </c>
      <c r="E16" s="7">
        <f>D16*$L$9</f>
        <v>14</v>
      </c>
      <c r="F16" s="8">
        <v>4</v>
      </c>
      <c r="G16" s="7">
        <f>F16*$M$9</f>
        <v>4</v>
      </c>
      <c r="H16" s="7">
        <f>E16+G16</f>
        <v>18</v>
      </c>
      <c r="I16" s="7">
        <v>6</v>
      </c>
      <c r="J16" s="6"/>
    </row>
    <row r="17" spans="1:10" ht="20.25">
      <c r="A17" s="6">
        <v>9</v>
      </c>
      <c r="B17" s="6">
        <v>15</v>
      </c>
      <c r="C17" s="15" t="s">
        <v>14</v>
      </c>
      <c r="D17" s="7">
        <v>9</v>
      </c>
      <c r="E17" s="7">
        <f>D17*$L$9</f>
        <v>18</v>
      </c>
      <c r="F17" s="8">
        <v>3</v>
      </c>
      <c r="G17" s="7">
        <f>F17*$M$9</f>
        <v>3</v>
      </c>
      <c r="H17" s="7">
        <f>E17+G17</f>
        <v>21</v>
      </c>
      <c r="I17" s="7">
        <v>8</v>
      </c>
      <c r="J17" s="6"/>
    </row>
    <row r="18" spans="1:10" ht="20.25">
      <c r="A18" s="6">
        <v>10</v>
      </c>
      <c r="B18" s="6">
        <v>11</v>
      </c>
      <c r="C18" s="15" t="s">
        <v>53</v>
      </c>
      <c r="D18" s="7">
        <v>8</v>
      </c>
      <c r="E18" s="7">
        <f>D18*$L$9</f>
        <v>16</v>
      </c>
      <c r="F18" s="8">
        <v>10</v>
      </c>
      <c r="G18" s="7">
        <f>F18*$M$9</f>
        <v>10</v>
      </c>
      <c r="H18" s="7">
        <f>E18+G18</f>
        <v>26</v>
      </c>
      <c r="I18" s="7">
        <v>10</v>
      </c>
      <c r="J18" s="6"/>
    </row>
    <row r="19" spans="1:10" ht="20.25">
      <c r="A19" s="6">
        <v>11</v>
      </c>
      <c r="B19" s="6">
        <v>1</v>
      </c>
      <c r="C19" s="15" t="s">
        <v>44</v>
      </c>
      <c r="D19" s="7">
        <v>12</v>
      </c>
      <c r="E19" s="7">
        <f>D19*$L$9</f>
        <v>24</v>
      </c>
      <c r="F19" s="8">
        <v>5</v>
      </c>
      <c r="G19" s="7">
        <f>F19*$M$9</f>
        <v>5</v>
      </c>
      <c r="H19" s="7">
        <f>E19+G19</f>
        <v>29</v>
      </c>
      <c r="I19" s="7">
        <v>11</v>
      </c>
      <c r="J19" s="6"/>
    </row>
    <row r="20" spans="1:10" ht="20.25">
      <c r="A20" s="6">
        <v>12</v>
      </c>
      <c r="B20" s="6">
        <v>5</v>
      </c>
      <c r="C20" s="15" t="s">
        <v>48</v>
      </c>
      <c r="D20" s="7">
        <v>10</v>
      </c>
      <c r="E20" s="7">
        <f>D20*$L$9</f>
        <v>20</v>
      </c>
      <c r="F20" s="8">
        <v>13</v>
      </c>
      <c r="G20" s="7">
        <f>F20*$M$9</f>
        <v>13</v>
      </c>
      <c r="H20" s="7">
        <f>E20+G20</f>
        <v>33</v>
      </c>
      <c r="I20" s="7">
        <v>12</v>
      </c>
      <c r="J20" s="6"/>
    </row>
    <row r="21" spans="1:10" ht="20.25">
      <c r="A21" s="6">
        <v>13</v>
      </c>
      <c r="B21" s="6">
        <v>17</v>
      </c>
      <c r="C21" s="15" t="s">
        <v>15</v>
      </c>
      <c r="D21" s="7">
        <v>11</v>
      </c>
      <c r="E21" s="7">
        <f>D21*$L$9</f>
        <v>22</v>
      </c>
      <c r="F21" s="8">
        <v>11</v>
      </c>
      <c r="G21" s="7">
        <f>F21*$M$9</f>
        <v>11</v>
      </c>
      <c r="H21" s="7">
        <f>E21+G21</f>
        <v>33</v>
      </c>
      <c r="I21" s="7">
        <v>12</v>
      </c>
      <c r="J21" s="6"/>
    </row>
    <row r="22" spans="1:10" ht="20.25">
      <c r="A22" s="6">
        <v>14</v>
      </c>
      <c r="B22" s="6">
        <v>18</v>
      </c>
      <c r="C22" s="17" t="s">
        <v>55</v>
      </c>
      <c r="D22" s="7">
        <v>13</v>
      </c>
      <c r="E22" s="7">
        <f>D22*$L$9</f>
        <v>26</v>
      </c>
      <c r="F22" s="8">
        <v>13</v>
      </c>
      <c r="G22" s="7">
        <f>F22*$M$9</f>
        <v>13</v>
      </c>
      <c r="H22" s="7">
        <f>E22+G22</f>
        <v>39</v>
      </c>
      <c r="I22" s="7">
        <v>13</v>
      </c>
      <c r="J22" s="6"/>
    </row>
    <row r="23" spans="1:10" ht="20.25">
      <c r="A23" s="6">
        <v>15</v>
      </c>
      <c r="B23" s="6">
        <v>16</v>
      </c>
      <c r="C23" s="15" t="s">
        <v>54</v>
      </c>
      <c r="D23" s="7">
        <v>14</v>
      </c>
      <c r="E23" s="7">
        <f>D23*$L$9</f>
        <v>28</v>
      </c>
      <c r="F23" s="8">
        <v>12</v>
      </c>
      <c r="G23" s="7">
        <f>F23*$M$9</f>
        <v>12</v>
      </c>
      <c r="H23" s="7">
        <f>E23+G23</f>
        <v>40</v>
      </c>
      <c r="I23" s="7">
        <v>14</v>
      </c>
      <c r="J23" s="9"/>
    </row>
    <row r="24" spans="1:10" ht="20.25">
      <c r="A24" s="6">
        <v>16</v>
      </c>
      <c r="B24" s="6">
        <v>14</v>
      </c>
      <c r="C24" s="15" t="s">
        <v>13</v>
      </c>
      <c r="D24" s="7">
        <v>15</v>
      </c>
      <c r="E24" s="7">
        <f>D24*$L$9</f>
        <v>30</v>
      </c>
      <c r="F24" s="8">
        <v>16</v>
      </c>
      <c r="G24" s="7">
        <f>F24*$M$9</f>
        <v>16</v>
      </c>
      <c r="H24" s="7">
        <f>E24+G24</f>
        <v>46</v>
      </c>
      <c r="I24" s="7">
        <v>15</v>
      </c>
      <c r="J24" s="6"/>
    </row>
    <row r="25" spans="1:10" ht="20.25">
      <c r="A25" s="6">
        <v>17</v>
      </c>
      <c r="B25" s="6">
        <v>13</v>
      </c>
      <c r="C25" s="15" t="s">
        <v>20</v>
      </c>
      <c r="D25" s="7">
        <v>17</v>
      </c>
      <c r="E25" s="7">
        <f>D25*$L$9</f>
        <v>34</v>
      </c>
      <c r="F25" s="8">
        <v>13</v>
      </c>
      <c r="G25" s="7">
        <f>F25*$M$9</f>
        <v>13</v>
      </c>
      <c r="H25" s="7">
        <f>E25+G25</f>
        <v>47</v>
      </c>
      <c r="I25" s="7">
        <v>16</v>
      </c>
      <c r="J25" s="6"/>
    </row>
    <row r="26" spans="1:10" ht="20.25">
      <c r="A26" s="6">
        <v>18</v>
      </c>
      <c r="B26" s="6">
        <v>12</v>
      </c>
      <c r="C26" s="15" t="s">
        <v>12</v>
      </c>
      <c r="D26" s="7">
        <v>18</v>
      </c>
      <c r="E26" s="7">
        <f>D26*$L$9</f>
        <v>36</v>
      </c>
      <c r="F26" s="8">
        <v>17</v>
      </c>
      <c r="G26" s="7">
        <f>F26*$M$9</f>
        <v>17</v>
      </c>
      <c r="H26" s="7">
        <f>E26+G26</f>
        <v>53</v>
      </c>
      <c r="I26" s="7">
        <v>17</v>
      </c>
      <c r="J26" s="9"/>
    </row>
    <row r="27" spans="1:10" ht="20.25" customHeight="1">
      <c r="A27" s="6">
        <v>19</v>
      </c>
      <c r="B27" s="6">
        <v>8</v>
      </c>
      <c r="C27" s="15" t="s">
        <v>51</v>
      </c>
      <c r="D27" s="7" t="s">
        <v>147</v>
      </c>
      <c r="E27" s="7" t="s">
        <v>148</v>
      </c>
      <c r="F27" s="8" t="s">
        <v>147</v>
      </c>
      <c r="G27" s="7" t="s">
        <v>148</v>
      </c>
      <c r="H27" s="7" t="s">
        <v>147</v>
      </c>
      <c r="I27" s="7" t="s">
        <v>148</v>
      </c>
      <c r="J27" s="9"/>
    </row>
    <row r="29" spans="1:10" ht="12.75">
      <c r="A29" s="51" t="s">
        <v>84</v>
      </c>
      <c r="B29" s="52"/>
      <c r="C29" s="52"/>
      <c r="D29" s="52"/>
      <c r="E29" s="52"/>
      <c r="F29" s="52"/>
      <c r="G29" s="52"/>
      <c r="H29" s="52"/>
      <c r="I29" s="52"/>
      <c r="J29" s="52"/>
    </row>
    <row r="32" spans="1:10" ht="12.75">
      <c r="A32" s="51" t="s">
        <v>85</v>
      </c>
      <c r="B32" s="52"/>
      <c r="C32" s="52"/>
      <c r="D32" s="52"/>
      <c r="E32" s="52"/>
      <c r="F32" s="52"/>
      <c r="G32" s="52"/>
      <c r="H32" s="52"/>
      <c r="I32" s="52"/>
      <c r="J32" s="52"/>
    </row>
  </sheetData>
  <sheetProtection/>
  <mergeCells count="8">
    <mergeCell ref="A7:J7"/>
    <mergeCell ref="A29:J29"/>
    <mergeCell ref="A32:J32"/>
    <mergeCell ref="H5:J5"/>
    <mergeCell ref="A1:J1"/>
    <mergeCell ref="A3:J3"/>
    <mergeCell ref="D4:J4"/>
    <mergeCell ref="A5:C5"/>
  </mergeCells>
  <printOptions/>
  <pageMargins left="0.7874015748031497" right="0.7874015748031497" top="0.29" bottom="0.4" header="0.24" footer="0.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3"/>
  <sheetViews>
    <sheetView tabSelected="1" view="pageBreakPreview" zoomScale="50" zoomScaleNormal="75" zoomScaleSheetLayoutView="50" zoomScalePageLayoutView="0" workbookViewId="0" topLeftCell="A11">
      <selection activeCell="AH27" sqref="AH27"/>
    </sheetView>
  </sheetViews>
  <sheetFormatPr defaultColWidth="9.140625" defaultRowHeight="12.75"/>
  <cols>
    <col min="1" max="1" width="9.140625" style="4" customWidth="1"/>
    <col min="2" max="2" width="32.00390625" style="4" customWidth="1"/>
    <col min="3" max="3" width="0.13671875" style="4" customWidth="1"/>
    <col min="4" max="4" width="15.140625" style="4" customWidth="1"/>
    <col min="5" max="5" width="7.00390625" style="4" customWidth="1"/>
    <col min="6" max="6" width="7.421875" style="4" customWidth="1"/>
    <col min="7" max="7" width="4.8515625" style="4" customWidth="1"/>
    <col min="8" max="8" width="5.57421875" style="32" customWidth="1"/>
    <col min="9" max="9" width="5.00390625" style="4" customWidth="1"/>
    <col min="10" max="10" width="5.57421875" style="4" customWidth="1"/>
    <col min="11" max="11" width="7.00390625" style="4" customWidth="1"/>
    <col min="12" max="26" width="5.57421875" style="4" customWidth="1"/>
    <col min="27" max="27" width="5.421875" style="4" customWidth="1"/>
    <col min="28" max="28" width="8.28125" style="4" hidden="1" customWidth="1"/>
    <col min="29" max="29" width="8.28125" style="4" customWidth="1"/>
    <col min="30" max="30" width="7.7109375" style="4" customWidth="1"/>
    <col min="31" max="31" width="13.421875" style="4" customWidth="1"/>
    <col min="32" max="16384" width="9.140625" style="4" customWidth="1"/>
  </cols>
  <sheetData>
    <row r="1" spans="1:31" ht="49.5" customHeight="1">
      <c r="A1" s="55" t="s">
        <v>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</row>
    <row r="3" spans="1:31" ht="30.75" customHeight="1">
      <c r="A3" s="56" t="s">
        <v>4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</row>
    <row r="4" spans="29:31" ht="12.75">
      <c r="AC4" s="58" t="s">
        <v>69</v>
      </c>
      <c r="AD4" s="57"/>
      <c r="AE4" s="57"/>
    </row>
    <row r="5" spans="1:31" ht="12.75">
      <c r="A5" s="52" t="s">
        <v>5</v>
      </c>
      <c r="B5" s="52"/>
      <c r="C5" s="28"/>
      <c r="D5" s="28"/>
      <c r="E5" s="11"/>
      <c r="F5" s="11"/>
      <c r="G5" s="11"/>
      <c r="H5" s="3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</row>
    <row r="7" spans="1:31" ht="17.25">
      <c r="A7" s="50" t="s">
        <v>23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</row>
    <row r="8" spans="1:31" ht="22.5">
      <c r="A8" s="59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</row>
    <row r="10" spans="1:31" s="10" customFormat="1" ht="308.25" customHeight="1">
      <c r="A10" s="23" t="s">
        <v>7</v>
      </c>
      <c r="B10" s="23" t="s">
        <v>8</v>
      </c>
      <c r="C10" s="29" t="s">
        <v>74</v>
      </c>
      <c r="D10" s="29" t="s">
        <v>75</v>
      </c>
      <c r="E10" s="25" t="s">
        <v>16</v>
      </c>
      <c r="F10" s="27" t="s">
        <v>21</v>
      </c>
      <c r="G10" s="26" t="s">
        <v>22</v>
      </c>
      <c r="H10" s="34" t="s">
        <v>19</v>
      </c>
      <c r="I10" s="25" t="s">
        <v>0</v>
      </c>
      <c r="J10" s="34" t="s">
        <v>18</v>
      </c>
      <c r="K10" s="38" t="s">
        <v>73</v>
      </c>
      <c r="L10" s="34" t="s">
        <v>1</v>
      </c>
      <c r="M10" s="34" t="s">
        <v>56</v>
      </c>
      <c r="N10" s="34" t="s">
        <v>57</v>
      </c>
      <c r="O10" s="34" t="s">
        <v>58</v>
      </c>
      <c r="P10" s="34" t="s">
        <v>59</v>
      </c>
      <c r="Q10" s="34" t="s">
        <v>3</v>
      </c>
      <c r="R10" s="34" t="s">
        <v>60</v>
      </c>
      <c r="S10" s="34" t="s">
        <v>61</v>
      </c>
      <c r="T10" s="34" t="s">
        <v>62</v>
      </c>
      <c r="U10" s="34" t="s">
        <v>63</v>
      </c>
      <c r="V10" s="34" t="s">
        <v>64</v>
      </c>
      <c r="W10" s="34" t="s">
        <v>65</v>
      </c>
      <c r="X10" s="34" t="s">
        <v>2</v>
      </c>
      <c r="Y10" s="34" t="s">
        <v>66</v>
      </c>
      <c r="Z10" s="25" t="s">
        <v>67</v>
      </c>
      <c r="AA10" s="25" t="s">
        <v>68</v>
      </c>
      <c r="AB10" s="25" t="s">
        <v>76</v>
      </c>
      <c r="AC10" s="25" t="s">
        <v>77</v>
      </c>
      <c r="AD10" s="25" t="s">
        <v>17</v>
      </c>
      <c r="AE10" s="25" t="s">
        <v>9</v>
      </c>
    </row>
    <row r="11" spans="1:31" ht="20.25">
      <c r="A11" s="14">
        <v>1</v>
      </c>
      <c r="B11" s="15" t="s">
        <v>46</v>
      </c>
      <c r="C11" s="15"/>
      <c r="D11" s="30">
        <v>0.4611111111111111</v>
      </c>
      <c r="E11" s="16">
        <v>0</v>
      </c>
      <c r="F11" s="16">
        <v>0</v>
      </c>
      <c r="G11" s="40">
        <v>0</v>
      </c>
      <c r="H11" s="35">
        <v>0</v>
      </c>
      <c r="I11" s="22">
        <v>0</v>
      </c>
      <c r="J11" s="22">
        <v>3</v>
      </c>
      <c r="K11" s="22">
        <v>0</v>
      </c>
      <c r="L11" s="22">
        <v>0</v>
      </c>
      <c r="M11" s="22">
        <v>3</v>
      </c>
      <c r="N11" s="22">
        <v>0</v>
      </c>
      <c r="O11" s="22">
        <v>0</v>
      </c>
      <c r="P11" s="22">
        <v>0</v>
      </c>
      <c r="Q11" s="22">
        <v>0</v>
      </c>
      <c r="R11" s="22">
        <v>2</v>
      </c>
      <c r="S11" s="22">
        <v>0</v>
      </c>
      <c r="T11" s="22">
        <v>0</v>
      </c>
      <c r="U11" s="22">
        <v>2</v>
      </c>
      <c r="V11" s="22">
        <v>2</v>
      </c>
      <c r="W11" s="22">
        <v>0</v>
      </c>
      <c r="X11" s="22">
        <v>6</v>
      </c>
      <c r="Y11" s="22">
        <v>0</v>
      </c>
      <c r="Z11" s="22">
        <v>3</v>
      </c>
      <c r="AA11" s="22">
        <v>0</v>
      </c>
      <c r="AB11" s="16"/>
      <c r="AC11" s="16">
        <v>21</v>
      </c>
      <c r="AD11" s="16">
        <v>1</v>
      </c>
      <c r="AE11" s="14"/>
    </row>
    <row r="12" spans="1:36" ht="20.25">
      <c r="A12" s="14">
        <v>2</v>
      </c>
      <c r="B12" s="15" t="s">
        <v>49</v>
      </c>
      <c r="C12" s="15"/>
      <c r="D12" s="30">
        <v>0.4756944444444444</v>
      </c>
      <c r="E12" s="16">
        <v>0</v>
      </c>
      <c r="F12" s="16">
        <v>0</v>
      </c>
      <c r="G12" s="40">
        <v>0</v>
      </c>
      <c r="H12" s="35">
        <v>0</v>
      </c>
      <c r="I12" s="22">
        <v>0</v>
      </c>
      <c r="J12" s="22">
        <v>1</v>
      </c>
      <c r="K12" s="22">
        <v>0</v>
      </c>
      <c r="L12" s="22">
        <v>0</v>
      </c>
      <c r="M12" s="22">
        <v>5</v>
      </c>
      <c r="N12" s="22">
        <v>5</v>
      </c>
      <c r="O12" s="22">
        <v>0</v>
      </c>
      <c r="P12" s="22">
        <v>0</v>
      </c>
      <c r="Q12" s="22">
        <v>0</v>
      </c>
      <c r="R12" s="22">
        <v>3</v>
      </c>
      <c r="S12" s="22">
        <v>0</v>
      </c>
      <c r="T12" s="22">
        <v>0</v>
      </c>
      <c r="U12" s="22">
        <v>0</v>
      </c>
      <c r="V12" s="22">
        <v>2</v>
      </c>
      <c r="W12" s="22">
        <v>0</v>
      </c>
      <c r="X12" s="22">
        <v>12</v>
      </c>
      <c r="Y12" s="22">
        <v>0</v>
      </c>
      <c r="Z12" s="22">
        <v>0</v>
      </c>
      <c r="AA12" s="22">
        <v>0</v>
      </c>
      <c r="AB12" s="16"/>
      <c r="AC12" s="16">
        <v>28</v>
      </c>
      <c r="AD12" s="16">
        <v>2</v>
      </c>
      <c r="AE12" s="14"/>
      <c r="AJ12" s="4">
        <v>21</v>
      </c>
    </row>
    <row r="13" spans="1:31" ht="20.25">
      <c r="A13" s="14">
        <v>3</v>
      </c>
      <c r="B13" s="15" t="s">
        <v>45</v>
      </c>
      <c r="C13" s="15"/>
      <c r="D13" s="30">
        <v>0.45625</v>
      </c>
      <c r="E13" s="16">
        <v>0</v>
      </c>
      <c r="F13" s="16">
        <v>0</v>
      </c>
      <c r="G13" s="40">
        <v>8</v>
      </c>
      <c r="H13" s="35">
        <v>3</v>
      </c>
      <c r="I13" s="22">
        <v>4</v>
      </c>
      <c r="J13" s="22">
        <v>0</v>
      </c>
      <c r="K13" s="22">
        <v>0</v>
      </c>
      <c r="L13" s="22">
        <v>0</v>
      </c>
      <c r="M13" s="22">
        <v>2</v>
      </c>
      <c r="N13" s="22">
        <v>4</v>
      </c>
      <c r="O13" s="22">
        <v>0</v>
      </c>
      <c r="P13" s="22">
        <v>0</v>
      </c>
      <c r="Q13" s="22">
        <v>0</v>
      </c>
      <c r="R13" s="22">
        <v>3</v>
      </c>
      <c r="S13" s="22">
        <v>0</v>
      </c>
      <c r="T13" s="22">
        <v>5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16"/>
      <c r="AC13" s="16">
        <f>F13+G13+H13+I13+J13+K13+L13+M13+N13+O13+P13+Q13+R13+S13+T13+U13+V13+W13+X13+Y13+Z13+AA13</f>
        <v>29</v>
      </c>
      <c r="AD13" s="16">
        <v>3</v>
      </c>
      <c r="AE13" s="14"/>
    </row>
    <row r="14" spans="1:31" ht="20.25">
      <c r="A14" s="14">
        <v>4</v>
      </c>
      <c r="B14" s="15" t="s">
        <v>47</v>
      </c>
      <c r="C14" s="15"/>
      <c r="D14" s="30">
        <v>0.46597222222222223</v>
      </c>
      <c r="E14" s="16">
        <v>0</v>
      </c>
      <c r="F14" s="16">
        <v>0</v>
      </c>
      <c r="G14" s="40">
        <v>3</v>
      </c>
      <c r="H14" s="35">
        <v>0</v>
      </c>
      <c r="I14" s="22">
        <v>0</v>
      </c>
      <c r="J14" s="22">
        <v>1</v>
      </c>
      <c r="K14" s="22">
        <v>0</v>
      </c>
      <c r="L14" s="22">
        <v>0</v>
      </c>
      <c r="M14" s="22">
        <v>5</v>
      </c>
      <c r="N14" s="22">
        <v>2.5</v>
      </c>
      <c r="O14" s="22">
        <v>0</v>
      </c>
      <c r="P14" s="22">
        <v>0</v>
      </c>
      <c r="Q14" s="22">
        <v>0</v>
      </c>
      <c r="R14" s="22">
        <v>9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13</v>
      </c>
      <c r="Y14" s="22">
        <v>0</v>
      </c>
      <c r="Z14" s="22">
        <v>3</v>
      </c>
      <c r="AA14" s="22">
        <v>0</v>
      </c>
      <c r="AB14" s="16"/>
      <c r="AC14" s="16">
        <v>37</v>
      </c>
      <c r="AD14" s="16">
        <v>4</v>
      </c>
      <c r="AE14" s="14"/>
    </row>
    <row r="15" spans="1:31" ht="20.25">
      <c r="A15" s="14">
        <v>5</v>
      </c>
      <c r="B15" s="15" t="s">
        <v>52</v>
      </c>
      <c r="C15" s="15"/>
      <c r="D15" s="30">
        <v>0.4902777777777778</v>
      </c>
      <c r="E15" s="16">
        <v>0</v>
      </c>
      <c r="F15" s="16">
        <v>0</v>
      </c>
      <c r="G15" s="40">
        <v>1</v>
      </c>
      <c r="H15" s="35">
        <v>0</v>
      </c>
      <c r="I15" s="22">
        <v>0</v>
      </c>
      <c r="J15" s="22">
        <v>2</v>
      </c>
      <c r="K15" s="22">
        <v>0</v>
      </c>
      <c r="L15" s="22">
        <v>0</v>
      </c>
      <c r="M15" s="22">
        <v>3</v>
      </c>
      <c r="N15" s="22">
        <v>5</v>
      </c>
      <c r="O15" s="22">
        <v>0</v>
      </c>
      <c r="P15" s="22">
        <v>0</v>
      </c>
      <c r="Q15" s="22">
        <v>4</v>
      </c>
      <c r="R15" s="22">
        <v>8</v>
      </c>
      <c r="S15" s="22">
        <v>0</v>
      </c>
      <c r="T15" s="22">
        <v>0</v>
      </c>
      <c r="U15" s="22">
        <v>0</v>
      </c>
      <c r="V15" s="22">
        <v>0</v>
      </c>
      <c r="W15" s="22">
        <v>3</v>
      </c>
      <c r="X15" s="22">
        <v>34</v>
      </c>
      <c r="Y15" s="22">
        <v>0</v>
      </c>
      <c r="Z15" s="22">
        <v>0</v>
      </c>
      <c r="AA15" s="22">
        <v>0</v>
      </c>
      <c r="AB15" s="16"/>
      <c r="AC15" s="16">
        <v>60</v>
      </c>
      <c r="AD15" s="16">
        <v>5</v>
      </c>
      <c r="AE15" s="14"/>
    </row>
    <row r="16" spans="1:31" ht="20.25">
      <c r="A16" s="14">
        <v>6</v>
      </c>
      <c r="B16" s="15" t="s">
        <v>50</v>
      </c>
      <c r="C16" s="15"/>
      <c r="D16" s="30">
        <v>0.48055555555555557</v>
      </c>
      <c r="E16" s="16">
        <v>0</v>
      </c>
      <c r="F16" s="16">
        <v>0</v>
      </c>
      <c r="G16" s="40">
        <v>2</v>
      </c>
      <c r="H16" s="35">
        <v>0</v>
      </c>
      <c r="I16" s="22">
        <v>0</v>
      </c>
      <c r="J16" s="22">
        <v>1</v>
      </c>
      <c r="K16" s="22">
        <v>0</v>
      </c>
      <c r="L16" s="22">
        <v>0</v>
      </c>
      <c r="M16" s="22">
        <v>4</v>
      </c>
      <c r="N16" s="22">
        <v>5</v>
      </c>
      <c r="O16" s="22">
        <v>6</v>
      </c>
      <c r="P16" s="22">
        <v>0</v>
      </c>
      <c r="Q16" s="22">
        <v>4</v>
      </c>
      <c r="R16" s="22">
        <v>3</v>
      </c>
      <c r="S16" s="22">
        <v>4</v>
      </c>
      <c r="T16" s="22">
        <v>0</v>
      </c>
      <c r="U16" s="22">
        <v>0</v>
      </c>
      <c r="V16" s="22">
        <v>2</v>
      </c>
      <c r="W16" s="22">
        <v>0</v>
      </c>
      <c r="X16" s="22">
        <v>31</v>
      </c>
      <c r="Y16" s="22">
        <v>0</v>
      </c>
      <c r="Z16" s="22">
        <v>7</v>
      </c>
      <c r="AA16" s="22">
        <v>0</v>
      </c>
      <c r="AB16" s="16"/>
      <c r="AC16" s="16">
        <v>70</v>
      </c>
      <c r="AD16" s="16">
        <v>6</v>
      </c>
      <c r="AE16" s="14"/>
    </row>
    <row r="17" spans="1:31" ht="20.25">
      <c r="A17" s="14">
        <v>7</v>
      </c>
      <c r="B17" s="15" t="s">
        <v>11</v>
      </c>
      <c r="C17" s="15"/>
      <c r="D17" s="30">
        <v>0.49513888888888885</v>
      </c>
      <c r="E17" s="16">
        <v>0</v>
      </c>
      <c r="F17" s="16">
        <v>0</v>
      </c>
      <c r="G17" s="40">
        <v>8</v>
      </c>
      <c r="H17" s="35">
        <v>8</v>
      </c>
      <c r="I17" s="22">
        <v>0</v>
      </c>
      <c r="J17" s="22">
        <v>3</v>
      </c>
      <c r="K17" s="22">
        <v>0</v>
      </c>
      <c r="L17" s="22">
        <v>0</v>
      </c>
      <c r="M17" s="22">
        <v>4</v>
      </c>
      <c r="N17" s="22">
        <v>3</v>
      </c>
      <c r="O17" s="22">
        <v>0</v>
      </c>
      <c r="P17" s="22">
        <v>0</v>
      </c>
      <c r="Q17" s="22">
        <v>0</v>
      </c>
      <c r="R17" s="22">
        <v>23</v>
      </c>
      <c r="S17" s="22">
        <v>0</v>
      </c>
      <c r="T17" s="22">
        <v>5</v>
      </c>
      <c r="U17" s="22">
        <v>0</v>
      </c>
      <c r="V17" s="22">
        <v>2</v>
      </c>
      <c r="W17" s="22">
        <v>0</v>
      </c>
      <c r="X17" s="22">
        <v>50</v>
      </c>
      <c r="Y17" s="22">
        <v>0</v>
      </c>
      <c r="Z17" s="22">
        <v>0</v>
      </c>
      <c r="AA17" s="22">
        <v>0</v>
      </c>
      <c r="AB17" s="16"/>
      <c r="AC17" s="16">
        <v>106</v>
      </c>
      <c r="AD17" s="16">
        <v>7</v>
      </c>
      <c r="AE17" s="14"/>
    </row>
    <row r="18" spans="1:31" ht="20.25">
      <c r="A18" s="14">
        <v>8</v>
      </c>
      <c r="B18" s="15" t="s">
        <v>53</v>
      </c>
      <c r="C18" s="15"/>
      <c r="D18" s="30">
        <v>0.5</v>
      </c>
      <c r="E18" s="16">
        <v>0</v>
      </c>
      <c r="F18" s="16">
        <v>0</v>
      </c>
      <c r="G18" s="40">
        <v>7</v>
      </c>
      <c r="H18" s="35">
        <v>3</v>
      </c>
      <c r="I18" s="22">
        <v>0</v>
      </c>
      <c r="J18" s="22">
        <v>1</v>
      </c>
      <c r="K18" s="22">
        <v>0</v>
      </c>
      <c r="L18" s="22">
        <v>0</v>
      </c>
      <c r="M18" s="22">
        <v>3</v>
      </c>
      <c r="N18" s="22">
        <v>0</v>
      </c>
      <c r="O18" s="22">
        <v>0</v>
      </c>
      <c r="P18" s="22">
        <v>0</v>
      </c>
      <c r="Q18" s="22">
        <v>0</v>
      </c>
      <c r="R18" s="22">
        <v>1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26</v>
      </c>
      <c r="Y18" s="22">
        <v>98</v>
      </c>
      <c r="Z18" s="22">
        <v>11</v>
      </c>
      <c r="AA18" s="22">
        <v>0</v>
      </c>
      <c r="AB18" s="16"/>
      <c r="AC18" s="16">
        <v>150</v>
      </c>
      <c r="AD18" s="16">
        <v>8</v>
      </c>
      <c r="AE18" s="14"/>
    </row>
    <row r="19" spans="1:31" ht="20.25">
      <c r="A19" s="14">
        <v>9</v>
      </c>
      <c r="B19" s="15" t="s">
        <v>14</v>
      </c>
      <c r="C19" s="15"/>
      <c r="D19" s="30">
        <v>0.5243055555555556</v>
      </c>
      <c r="E19" s="16">
        <v>0</v>
      </c>
      <c r="F19" s="16">
        <v>0</v>
      </c>
      <c r="G19" s="40">
        <v>7</v>
      </c>
      <c r="H19" s="35">
        <v>0</v>
      </c>
      <c r="I19" s="22">
        <v>0</v>
      </c>
      <c r="J19" s="22">
        <v>3</v>
      </c>
      <c r="K19" s="22">
        <v>0</v>
      </c>
      <c r="L19" s="22">
        <v>0</v>
      </c>
      <c r="M19" s="22">
        <v>4</v>
      </c>
      <c r="N19" s="22">
        <v>1</v>
      </c>
      <c r="O19" s="22">
        <v>0</v>
      </c>
      <c r="P19" s="22">
        <v>0</v>
      </c>
      <c r="Q19" s="22">
        <v>4</v>
      </c>
      <c r="R19" s="22">
        <v>7</v>
      </c>
      <c r="S19" s="22" t="s">
        <v>79</v>
      </c>
      <c r="T19" s="22">
        <v>0</v>
      </c>
      <c r="U19" s="22">
        <v>0</v>
      </c>
      <c r="V19" s="22">
        <v>2</v>
      </c>
      <c r="W19" s="22">
        <v>0</v>
      </c>
      <c r="X19" s="22">
        <v>13</v>
      </c>
      <c r="Y19" s="22">
        <v>0</v>
      </c>
      <c r="Z19" s="22">
        <v>9</v>
      </c>
      <c r="AA19" s="22">
        <v>0</v>
      </c>
      <c r="AB19" s="16"/>
      <c r="AC19" s="16">
        <v>50</v>
      </c>
      <c r="AD19" s="16">
        <v>9</v>
      </c>
      <c r="AE19" s="14" t="s">
        <v>82</v>
      </c>
    </row>
    <row r="20" spans="1:31" ht="20.25">
      <c r="A20" s="14">
        <v>10</v>
      </c>
      <c r="B20" s="15" t="s">
        <v>48</v>
      </c>
      <c r="C20" s="15"/>
      <c r="D20" s="30">
        <v>0.4708333333333334</v>
      </c>
      <c r="E20" s="16">
        <v>0</v>
      </c>
      <c r="F20" s="16">
        <v>0</v>
      </c>
      <c r="G20" s="40">
        <v>1</v>
      </c>
      <c r="H20" s="35">
        <v>0</v>
      </c>
      <c r="I20" s="22">
        <v>0</v>
      </c>
      <c r="J20" s="22">
        <v>4</v>
      </c>
      <c r="K20" s="22">
        <v>0</v>
      </c>
      <c r="L20" s="22">
        <v>0</v>
      </c>
      <c r="M20" s="22" t="s">
        <v>79</v>
      </c>
      <c r="N20" s="22" t="s">
        <v>79</v>
      </c>
      <c r="O20" s="22">
        <v>0</v>
      </c>
      <c r="P20" s="22">
        <v>0</v>
      </c>
      <c r="Q20" s="22">
        <v>0</v>
      </c>
      <c r="R20" s="22">
        <v>1</v>
      </c>
      <c r="S20" s="22">
        <v>0</v>
      </c>
      <c r="T20" s="22">
        <v>5</v>
      </c>
      <c r="U20" s="22">
        <v>0</v>
      </c>
      <c r="V20" s="22">
        <v>2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16"/>
      <c r="AC20" s="16">
        <v>13</v>
      </c>
      <c r="AD20" s="16">
        <v>10</v>
      </c>
      <c r="AE20" s="14" t="s">
        <v>81</v>
      </c>
    </row>
    <row r="21" spans="1:31" ht="20.25">
      <c r="A21" s="14">
        <v>11</v>
      </c>
      <c r="B21" s="15" t="s">
        <v>15</v>
      </c>
      <c r="C21" s="15"/>
      <c r="D21" s="30">
        <v>0.5340277777777778</v>
      </c>
      <c r="E21" s="16">
        <v>0</v>
      </c>
      <c r="F21" s="16">
        <v>0</v>
      </c>
      <c r="G21" s="40">
        <v>4</v>
      </c>
      <c r="H21" s="35">
        <v>3</v>
      </c>
      <c r="I21" s="22">
        <v>0</v>
      </c>
      <c r="J21" s="22">
        <v>2</v>
      </c>
      <c r="K21" s="22">
        <v>0</v>
      </c>
      <c r="L21" s="22">
        <v>0</v>
      </c>
      <c r="M21" s="22" t="s">
        <v>79</v>
      </c>
      <c r="N21" s="22" t="s">
        <v>79</v>
      </c>
      <c r="O21" s="22">
        <v>6</v>
      </c>
      <c r="P21" s="22">
        <v>0</v>
      </c>
      <c r="Q21" s="22">
        <v>0</v>
      </c>
      <c r="R21" s="22">
        <v>3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35</v>
      </c>
      <c r="Y21" s="14">
        <v>0</v>
      </c>
      <c r="Z21" s="22">
        <v>3</v>
      </c>
      <c r="AA21" s="22">
        <v>0</v>
      </c>
      <c r="AB21" s="16"/>
      <c r="AC21" s="16">
        <v>56</v>
      </c>
      <c r="AD21" s="16">
        <v>11</v>
      </c>
      <c r="AE21" s="24" t="s">
        <v>81</v>
      </c>
    </row>
    <row r="22" spans="1:31" ht="20.25">
      <c r="A22" s="14">
        <v>12</v>
      </c>
      <c r="B22" s="15" t="s">
        <v>44</v>
      </c>
      <c r="C22" s="15"/>
      <c r="D22" s="30">
        <v>0.4513888888888889</v>
      </c>
      <c r="E22" s="16">
        <v>0</v>
      </c>
      <c r="F22" s="16">
        <v>0</v>
      </c>
      <c r="G22" s="40">
        <v>0</v>
      </c>
      <c r="H22" s="35">
        <v>0</v>
      </c>
      <c r="I22" s="22">
        <v>4</v>
      </c>
      <c r="J22" s="22">
        <v>3</v>
      </c>
      <c r="K22" s="22">
        <v>0</v>
      </c>
      <c r="L22" s="22" t="s">
        <v>79</v>
      </c>
      <c r="M22" s="22" t="s">
        <v>79</v>
      </c>
      <c r="N22" s="22" t="s">
        <v>79</v>
      </c>
      <c r="O22" s="22">
        <v>0</v>
      </c>
      <c r="P22" s="22">
        <v>0</v>
      </c>
      <c r="Q22" s="22">
        <v>4</v>
      </c>
      <c r="R22" s="22">
        <v>32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10</v>
      </c>
      <c r="Y22" s="22">
        <v>0</v>
      </c>
      <c r="Z22" s="22">
        <v>0</v>
      </c>
      <c r="AA22" s="22">
        <v>0</v>
      </c>
      <c r="AB22" s="16"/>
      <c r="AC22" s="16">
        <v>53</v>
      </c>
      <c r="AD22" s="16">
        <v>12</v>
      </c>
      <c r="AE22" s="14" t="s">
        <v>80</v>
      </c>
    </row>
    <row r="23" spans="1:31" ht="20.25">
      <c r="A23" s="14">
        <v>13</v>
      </c>
      <c r="B23" s="17" t="s">
        <v>55</v>
      </c>
      <c r="C23" s="17"/>
      <c r="D23" s="30">
        <v>0.5437500000000001</v>
      </c>
      <c r="E23" s="14">
        <v>0</v>
      </c>
      <c r="F23" s="14">
        <v>3</v>
      </c>
      <c r="G23" s="41">
        <v>14</v>
      </c>
      <c r="H23" s="37">
        <v>0</v>
      </c>
      <c r="I23" s="14">
        <v>4</v>
      </c>
      <c r="J23" s="14">
        <v>2</v>
      </c>
      <c r="K23" s="14">
        <v>10</v>
      </c>
      <c r="L23" s="14">
        <v>0</v>
      </c>
      <c r="M23" s="22" t="s">
        <v>79</v>
      </c>
      <c r="N23" s="22" t="s">
        <v>79</v>
      </c>
      <c r="O23" s="14">
        <v>0</v>
      </c>
      <c r="P23" s="14">
        <v>0</v>
      </c>
      <c r="Q23" s="14">
        <v>0</v>
      </c>
      <c r="R23" s="14">
        <v>1</v>
      </c>
      <c r="S23" s="14">
        <v>33</v>
      </c>
      <c r="T23" s="14">
        <v>5</v>
      </c>
      <c r="U23" s="14">
        <v>2</v>
      </c>
      <c r="V23" s="14" t="s">
        <v>79</v>
      </c>
      <c r="W23" s="14">
        <v>18</v>
      </c>
      <c r="X23" s="14">
        <v>45</v>
      </c>
      <c r="Y23" s="14">
        <v>31</v>
      </c>
      <c r="Z23" s="14">
        <v>7</v>
      </c>
      <c r="AA23" s="14">
        <v>12</v>
      </c>
      <c r="AB23" s="17"/>
      <c r="AC23" s="14">
        <v>187</v>
      </c>
      <c r="AD23" s="14">
        <v>13</v>
      </c>
      <c r="AE23" s="14" t="s">
        <v>80</v>
      </c>
    </row>
    <row r="24" spans="1:31" ht="20.25">
      <c r="A24" s="14">
        <v>14</v>
      </c>
      <c r="B24" s="15" t="s">
        <v>54</v>
      </c>
      <c r="C24" s="15"/>
      <c r="D24" s="30">
        <v>0.5291666666666667</v>
      </c>
      <c r="E24" s="16">
        <v>0</v>
      </c>
      <c r="F24" s="16">
        <v>0</v>
      </c>
      <c r="G24" s="40">
        <v>5</v>
      </c>
      <c r="H24" s="35">
        <v>11</v>
      </c>
      <c r="I24" s="22">
        <v>4</v>
      </c>
      <c r="J24" s="22">
        <v>4</v>
      </c>
      <c r="K24" s="22">
        <v>9</v>
      </c>
      <c r="L24" s="22">
        <v>0</v>
      </c>
      <c r="M24" s="22" t="s">
        <v>79</v>
      </c>
      <c r="N24" s="22" t="s">
        <v>79</v>
      </c>
      <c r="O24" s="22">
        <v>6</v>
      </c>
      <c r="P24" s="22" t="s">
        <v>79</v>
      </c>
      <c r="Q24" s="22">
        <v>0</v>
      </c>
      <c r="R24" s="22">
        <v>32</v>
      </c>
      <c r="S24" s="22">
        <v>12</v>
      </c>
      <c r="T24" s="22">
        <v>30</v>
      </c>
      <c r="U24" s="22">
        <v>1</v>
      </c>
      <c r="V24" s="22">
        <v>0</v>
      </c>
      <c r="W24" s="22">
        <v>25</v>
      </c>
      <c r="X24" s="22">
        <v>79</v>
      </c>
      <c r="Y24" s="14">
        <v>26</v>
      </c>
      <c r="Z24" s="22">
        <v>12</v>
      </c>
      <c r="AA24" s="22">
        <v>8</v>
      </c>
      <c r="AB24" s="16"/>
      <c r="AC24" s="16">
        <v>264</v>
      </c>
      <c r="AD24" s="16">
        <v>14</v>
      </c>
      <c r="AE24" s="14" t="s">
        <v>80</v>
      </c>
    </row>
    <row r="25" spans="1:31" ht="20.25">
      <c r="A25" s="14">
        <v>15</v>
      </c>
      <c r="B25" s="15" t="s">
        <v>13</v>
      </c>
      <c r="C25" s="15"/>
      <c r="D25" s="30">
        <v>0.5194444444444445</v>
      </c>
      <c r="E25" s="16">
        <v>0</v>
      </c>
      <c r="F25" s="16">
        <v>0</v>
      </c>
      <c r="G25" s="40">
        <v>10</v>
      </c>
      <c r="H25" s="35">
        <v>5</v>
      </c>
      <c r="I25" s="22">
        <v>0</v>
      </c>
      <c r="J25" s="22">
        <v>3</v>
      </c>
      <c r="K25" s="22">
        <v>6</v>
      </c>
      <c r="L25" s="22" t="s">
        <v>79</v>
      </c>
      <c r="M25" s="22" t="s">
        <v>79</v>
      </c>
      <c r="N25" s="22" t="s">
        <v>79</v>
      </c>
      <c r="O25" s="22">
        <v>0</v>
      </c>
      <c r="P25" s="22">
        <v>0</v>
      </c>
      <c r="Q25" s="22">
        <v>8</v>
      </c>
      <c r="R25" s="22">
        <v>9</v>
      </c>
      <c r="S25" s="22">
        <v>25</v>
      </c>
      <c r="T25" s="22">
        <v>0</v>
      </c>
      <c r="U25" s="22">
        <v>0</v>
      </c>
      <c r="V25" s="22">
        <v>0</v>
      </c>
      <c r="W25" s="22">
        <v>19</v>
      </c>
      <c r="X25" s="22" t="s">
        <v>79</v>
      </c>
      <c r="Y25" s="22">
        <v>25</v>
      </c>
      <c r="Z25" s="22">
        <v>12</v>
      </c>
      <c r="AA25" s="22">
        <v>0</v>
      </c>
      <c r="AB25" s="16"/>
      <c r="AC25" s="16">
        <v>122</v>
      </c>
      <c r="AD25" s="16">
        <v>15</v>
      </c>
      <c r="AE25" s="14" t="s">
        <v>83</v>
      </c>
    </row>
    <row r="26" spans="1:31" ht="20.25">
      <c r="A26" s="14">
        <v>16</v>
      </c>
      <c r="B26" s="15" t="s">
        <v>20</v>
      </c>
      <c r="C26" s="15"/>
      <c r="D26" s="30">
        <v>0.5145833333333333</v>
      </c>
      <c r="E26" s="16">
        <v>10</v>
      </c>
      <c r="F26" s="16">
        <v>3</v>
      </c>
      <c r="G26" s="40">
        <v>16</v>
      </c>
      <c r="H26" s="35">
        <v>20</v>
      </c>
      <c r="I26" s="22">
        <v>4</v>
      </c>
      <c r="J26" s="22">
        <v>4</v>
      </c>
      <c r="K26" s="22">
        <v>9</v>
      </c>
      <c r="L26" s="22">
        <v>0</v>
      </c>
      <c r="M26" s="22">
        <v>5</v>
      </c>
      <c r="N26" s="22">
        <v>0</v>
      </c>
      <c r="O26" s="22">
        <v>0</v>
      </c>
      <c r="P26" s="22">
        <v>0</v>
      </c>
      <c r="Q26" s="22">
        <v>4</v>
      </c>
      <c r="R26" s="22">
        <v>25</v>
      </c>
      <c r="S26" s="22">
        <v>21</v>
      </c>
      <c r="T26" s="22">
        <v>20</v>
      </c>
      <c r="U26" s="22">
        <v>0</v>
      </c>
      <c r="V26" s="22" t="s">
        <v>78</v>
      </c>
      <c r="W26" s="22" t="s">
        <v>78</v>
      </c>
      <c r="X26" s="22" t="s">
        <v>78</v>
      </c>
      <c r="Y26" s="22" t="s">
        <v>78</v>
      </c>
      <c r="Z26" s="22" t="s">
        <v>78</v>
      </c>
      <c r="AA26" s="22" t="s">
        <v>78</v>
      </c>
      <c r="AB26" s="16"/>
      <c r="AC26" s="16">
        <v>108</v>
      </c>
      <c r="AD26" s="16">
        <v>16</v>
      </c>
      <c r="AE26" s="14" t="s">
        <v>102</v>
      </c>
    </row>
    <row r="27" spans="1:31" ht="19.5" customHeight="1">
      <c r="A27" s="14">
        <v>17</v>
      </c>
      <c r="B27" s="15" t="s">
        <v>12</v>
      </c>
      <c r="C27" s="15"/>
      <c r="D27" s="30">
        <v>0.5097222222222222</v>
      </c>
      <c r="E27" s="16">
        <v>10</v>
      </c>
      <c r="F27" s="16">
        <v>0</v>
      </c>
      <c r="G27" s="40" t="s">
        <v>78</v>
      </c>
      <c r="H27" s="35">
        <v>20</v>
      </c>
      <c r="I27" s="22">
        <v>4</v>
      </c>
      <c r="J27" s="22">
        <v>2</v>
      </c>
      <c r="K27" s="22">
        <v>10</v>
      </c>
      <c r="L27" s="31" t="s">
        <v>79</v>
      </c>
      <c r="M27" s="22" t="s">
        <v>79</v>
      </c>
      <c r="N27" s="22" t="s">
        <v>79</v>
      </c>
      <c r="O27" s="22">
        <v>0</v>
      </c>
      <c r="P27" s="22">
        <v>4</v>
      </c>
      <c r="Q27" s="22">
        <v>8</v>
      </c>
      <c r="R27" s="22">
        <v>32</v>
      </c>
      <c r="S27" s="22" t="s">
        <v>78</v>
      </c>
      <c r="T27" s="22">
        <v>20</v>
      </c>
      <c r="U27" s="22">
        <v>0</v>
      </c>
      <c r="V27" s="22" t="s">
        <v>78</v>
      </c>
      <c r="W27" s="22" t="s">
        <v>78</v>
      </c>
      <c r="X27" s="22" t="s">
        <v>78</v>
      </c>
      <c r="Y27" s="22" t="s">
        <v>78</v>
      </c>
      <c r="Z27" s="22" t="s">
        <v>78</v>
      </c>
      <c r="AA27" s="22" t="s">
        <v>78</v>
      </c>
      <c r="AB27" s="16"/>
      <c r="AC27" s="16">
        <v>110</v>
      </c>
      <c r="AD27" s="16">
        <v>17</v>
      </c>
      <c r="AE27" s="14" t="s">
        <v>102</v>
      </c>
    </row>
    <row r="28" spans="1:31" ht="18.75" customHeight="1">
      <c r="A28" s="14">
        <v>18</v>
      </c>
      <c r="B28" s="15" t="s">
        <v>51</v>
      </c>
      <c r="C28" s="15"/>
      <c r="D28" s="30">
        <v>0.48541666666666666</v>
      </c>
      <c r="E28" s="16">
        <v>0</v>
      </c>
      <c r="F28" s="16">
        <v>0</v>
      </c>
      <c r="G28" s="40">
        <v>14</v>
      </c>
      <c r="H28" s="35">
        <v>0</v>
      </c>
      <c r="I28" s="22">
        <v>0</v>
      </c>
      <c r="J28" s="22">
        <v>0</v>
      </c>
      <c r="K28" s="22">
        <v>0</v>
      </c>
      <c r="L28" s="22">
        <v>0</v>
      </c>
      <c r="M28" s="22">
        <v>5</v>
      </c>
      <c r="N28" s="22">
        <v>5</v>
      </c>
      <c r="O28" s="22">
        <v>0</v>
      </c>
      <c r="P28" s="22">
        <v>0</v>
      </c>
      <c r="Q28" s="22">
        <v>0</v>
      </c>
      <c r="R28" s="22">
        <v>6</v>
      </c>
      <c r="S28" s="22">
        <v>0</v>
      </c>
      <c r="T28" s="22">
        <v>0</v>
      </c>
      <c r="U28" s="22">
        <v>1</v>
      </c>
      <c r="V28" s="22">
        <v>0</v>
      </c>
      <c r="W28" s="22">
        <v>0</v>
      </c>
      <c r="X28" s="22">
        <v>10</v>
      </c>
      <c r="Y28" s="22">
        <v>0</v>
      </c>
      <c r="Z28" s="22">
        <v>6</v>
      </c>
      <c r="AA28" s="22">
        <v>0</v>
      </c>
      <c r="AB28" s="16"/>
      <c r="AC28" s="16">
        <v>47</v>
      </c>
      <c r="AD28" s="16">
        <v>18</v>
      </c>
      <c r="AE28" s="14" t="s">
        <v>147</v>
      </c>
    </row>
    <row r="29" spans="1:31" ht="20.25">
      <c r="A29" s="18"/>
      <c r="B29" s="18"/>
      <c r="C29" s="18"/>
      <c r="D29" s="18"/>
      <c r="E29" s="18"/>
      <c r="F29" s="18"/>
      <c r="G29" s="18"/>
      <c r="H29" s="36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</row>
    <row r="30" spans="1:31" ht="15">
      <c r="A30" s="62" t="s">
        <v>70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</row>
    <row r="31" spans="1:31" ht="15">
      <c r="A31" s="63"/>
      <c r="B31" s="63"/>
      <c r="C31" s="63"/>
      <c r="D31" s="63"/>
      <c r="E31" s="63"/>
      <c r="F31" s="63"/>
      <c r="G31" s="63"/>
      <c r="H31" s="64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</row>
    <row r="32" spans="1:31" ht="15">
      <c r="A32" s="63"/>
      <c r="B32" s="63"/>
      <c r="C32" s="63"/>
      <c r="D32" s="63"/>
      <c r="E32" s="63"/>
      <c r="F32" s="63"/>
      <c r="G32" s="63"/>
      <c r="H32" s="64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</row>
    <row r="33" spans="1:31" ht="15">
      <c r="A33" s="62" t="s">
        <v>71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</row>
  </sheetData>
  <sheetProtection/>
  <mergeCells count="8">
    <mergeCell ref="A30:AE30"/>
    <mergeCell ref="A33:AE33"/>
    <mergeCell ref="A1:AE1"/>
    <mergeCell ref="A3:AE3"/>
    <mergeCell ref="A5:B5"/>
    <mergeCell ref="AC4:AE4"/>
    <mergeCell ref="A7:AE7"/>
    <mergeCell ref="A8:AE8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</cp:lastModifiedBy>
  <cp:lastPrinted>2015-04-14T19:17:42Z</cp:lastPrinted>
  <dcterms:created xsi:type="dcterms:W3CDTF">1996-10-08T23:32:33Z</dcterms:created>
  <dcterms:modified xsi:type="dcterms:W3CDTF">2015-04-14T19:18:24Z</dcterms:modified>
  <cp:category/>
  <cp:version/>
  <cp:contentType/>
  <cp:contentStatus/>
</cp:coreProperties>
</file>