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Лист1" sheetId="1" r:id="rId1"/>
    <sheet name="м" sheetId="2" r:id="rId2"/>
    <sheet name="ж" sheetId="3" r:id="rId3"/>
    <sheet name="ком. зачет" sheetId="4" r:id="rId4"/>
  </sheets>
  <definedNames>
    <definedName name="_xlnm._FilterDatabase" localSheetId="3" hidden="1">'ком. зачет'!$B$4:$H$52</definedName>
    <definedName name="_xlnm.Print_Area" localSheetId="3">'ком. зачет'!$A$1:$J$58</definedName>
  </definedNames>
  <calcPr fullCalcOnLoad="1"/>
</workbook>
</file>

<file path=xl/sharedStrings.xml><?xml version="1.0" encoding="utf-8"?>
<sst xmlns="http://schemas.openxmlformats.org/spreadsheetml/2006/main" count="796" uniqueCount="287">
  <si>
    <t>3.1</t>
  </si>
  <si>
    <t>3.2</t>
  </si>
  <si>
    <t>3.3</t>
  </si>
  <si>
    <t>3.4</t>
  </si>
  <si>
    <t>м</t>
  </si>
  <si>
    <t>ж</t>
  </si>
  <si>
    <t>4.1</t>
  </si>
  <si>
    <t>4.2</t>
  </si>
  <si>
    <t>4.3</t>
  </si>
  <si>
    <t>4.4</t>
  </si>
  <si>
    <t>6.1</t>
  </si>
  <si>
    <t>6.2</t>
  </si>
  <si>
    <t>6.3</t>
  </si>
  <si>
    <t>6.4</t>
  </si>
  <si>
    <t>1.2</t>
  </si>
  <si>
    <t>1.3</t>
  </si>
  <si>
    <t>1.4</t>
  </si>
  <si>
    <t>2.3</t>
  </si>
  <si>
    <t>Результат</t>
  </si>
  <si>
    <t>Место</t>
  </si>
  <si>
    <t>№ п.п.</t>
  </si>
  <si>
    <t>Ф И участника</t>
  </si>
  <si>
    <t xml:space="preserve">Команда </t>
  </si>
  <si>
    <t>Пол</t>
  </si>
  <si>
    <t>Номер</t>
  </si>
  <si>
    <t>Время 
финиша</t>
  </si>
  <si>
    <t>Время
старта</t>
  </si>
  <si>
    <t>Результат
участника</t>
  </si>
  <si>
    <t>1.5</t>
  </si>
  <si>
    <t>2.6</t>
  </si>
  <si>
    <t>3.5</t>
  </si>
  <si>
    <t>3.6</t>
  </si>
  <si>
    <t>4.5</t>
  </si>
  <si>
    <t>4.6</t>
  </si>
  <si>
    <t>6.5</t>
  </si>
  <si>
    <t>6.6</t>
  </si>
  <si>
    <t>0:38:15</t>
  </si>
  <si>
    <t>11.4</t>
  </si>
  <si>
    <t>11.6</t>
  </si>
  <si>
    <t>Ткачев Евгения</t>
  </si>
  <si>
    <t>Кумекина Ирина</t>
  </si>
  <si>
    <t>МБОУ СОШ № 53</t>
  </si>
  <si>
    <t>0:00:00</t>
  </si>
  <si>
    <t>0:05:49</t>
  </si>
  <si>
    <t>0:13:23</t>
  </si>
  <si>
    <t>0:19:33</t>
  </si>
  <si>
    <t>0:27:04</t>
  </si>
  <si>
    <t>Павлова Наталья</t>
  </si>
  <si>
    <t>Афанасьева Александра</t>
  </si>
  <si>
    <t>МБОУ СОШ № 18</t>
  </si>
  <si>
    <t>13.3</t>
  </si>
  <si>
    <t>13.4</t>
  </si>
  <si>
    <t>Козлова Юлия</t>
  </si>
  <si>
    <t>Гришина Юлия</t>
  </si>
  <si>
    <t>МБОУ СОШ № 22</t>
  </si>
  <si>
    <t>0:20:09</t>
  </si>
  <si>
    <t>0:39:36</t>
  </si>
  <si>
    <t>0:28:17</t>
  </si>
  <si>
    <t>0:35:39</t>
  </si>
  <si>
    <t>0:45:52</t>
  </si>
  <si>
    <t>0:55:37</t>
  </si>
  <si>
    <t>Тришина Светлана</t>
  </si>
  <si>
    <t>МБОУ СОШ № 17</t>
  </si>
  <si>
    <t>Музыченко Юлия</t>
  </si>
  <si>
    <t>12.1</t>
  </si>
  <si>
    <t>12.4</t>
  </si>
  <si>
    <t>0:07:38</t>
  </si>
  <si>
    <t>0:24:12</t>
  </si>
  <si>
    <t>Зайцева Ангелина</t>
  </si>
  <si>
    <t>Березина Нина</t>
  </si>
  <si>
    <t>МБОУ СОШ № 20</t>
  </si>
  <si>
    <t>15.4</t>
  </si>
  <si>
    <t>15.5.</t>
  </si>
  <si>
    <t>0:29:41</t>
  </si>
  <si>
    <t>0:08:40</t>
  </si>
  <si>
    <t>Аношко Татьяна</t>
  </si>
  <si>
    <t>Горовая Татьяна</t>
  </si>
  <si>
    <t>Малко Екатерина</t>
  </si>
  <si>
    <t>МБОУ СОШ № 39</t>
  </si>
  <si>
    <t>9.3</t>
  </si>
  <si>
    <t>9.4</t>
  </si>
  <si>
    <t>9.5</t>
  </si>
  <si>
    <t>0:10:52</t>
  </si>
  <si>
    <t>0:22:06</t>
  </si>
  <si>
    <t>0:29:13</t>
  </si>
  <si>
    <t>0:41:27</t>
  </si>
  <si>
    <t>0:52:06</t>
  </si>
  <si>
    <t>Титкова Евгения</t>
  </si>
  <si>
    <t>Таптунова Наталья</t>
  </si>
  <si>
    <t>МБОУ СОШ № 61</t>
  </si>
  <si>
    <t>5.1</t>
  </si>
  <si>
    <t>5.2</t>
  </si>
  <si>
    <t>5.3</t>
  </si>
  <si>
    <t>5.4</t>
  </si>
  <si>
    <t>5.5</t>
  </si>
  <si>
    <t>5.6</t>
  </si>
  <si>
    <t>Музалевская Алина</t>
  </si>
  <si>
    <t>Горепекина Анастасия</t>
  </si>
  <si>
    <t>МБОУ СОШ № 11</t>
  </si>
  <si>
    <t>10.3</t>
  </si>
  <si>
    <t>10.4</t>
  </si>
  <si>
    <t>0:03:30</t>
  </si>
  <si>
    <t>Зубачева Елизавета</t>
  </si>
  <si>
    <t>Харитоненкова Алина</t>
  </si>
  <si>
    <t>МБОУ СОШ № 67</t>
  </si>
  <si>
    <t>14.4</t>
  </si>
  <si>
    <t>14.5</t>
  </si>
  <si>
    <t>0:14:30</t>
  </si>
  <si>
    <t>0:11:53</t>
  </si>
  <si>
    <t>0:20:05</t>
  </si>
  <si>
    <t>0:21:13</t>
  </si>
  <si>
    <t>0:21:16</t>
  </si>
  <si>
    <t>0:27:30</t>
  </si>
  <si>
    <t>Киева Ангелина</t>
  </si>
  <si>
    <t>Денисова Мария</t>
  </si>
  <si>
    <t>МБОУ Гимназия № 5</t>
  </si>
  <si>
    <t>0:30:03</t>
  </si>
  <si>
    <t>Савкина Анна</t>
  </si>
  <si>
    <t>Синичина Алена</t>
  </si>
  <si>
    <t>МБОУ СОШ № 32</t>
  </si>
  <si>
    <t>1.1</t>
  </si>
  <si>
    <t>1.6</t>
  </si>
  <si>
    <t>0:34:25</t>
  </si>
  <si>
    <t>Смирнова Любовь</t>
  </si>
  <si>
    <t>Макеева Александра</t>
  </si>
  <si>
    <t>Моргунова Валерия</t>
  </si>
  <si>
    <t>МБОУ СОШ № 42</t>
  </si>
  <si>
    <t>Неврюева Екатерина</t>
  </si>
  <si>
    <t>Матюхина Анастасия</t>
  </si>
  <si>
    <t>МБОУ Лицей № 2</t>
  </si>
  <si>
    <t>2.1</t>
  </si>
  <si>
    <t>2.2</t>
  </si>
  <si>
    <t>2.4</t>
  </si>
  <si>
    <t>2.5</t>
  </si>
  <si>
    <t>Страздина Екатерина</t>
  </si>
  <si>
    <t>Колоскова Татьяна</t>
  </si>
  <si>
    <t>МБОУ Гимназия № 2</t>
  </si>
  <si>
    <t>8.3</t>
  </si>
  <si>
    <t>8.4</t>
  </si>
  <si>
    <t>Кривцова Светлана</t>
  </si>
  <si>
    <t>Коновалова Елена</t>
  </si>
  <si>
    <t>МБОУСОШ № 14</t>
  </si>
  <si>
    <t>7.1</t>
  </si>
  <si>
    <t>7.2</t>
  </si>
  <si>
    <t>7.3</t>
  </si>
  <si>
    <t>7.4</t>
  </si>
  <si>
    <t>7.5</t>
  </si>
  <si>
    <t>7.6</t>
  </si>
  <si>
    <t>0:18:13</t>
  </si>
  <si>
    <t>0:25:23</t>
  </si>
  <si>
    <t>0:14:11</t>
  </si>
  <si>
    <t>0:21:11</t>
  </si>
  <si>
    <t>0:27:41</t>
  </si>
  <si>
    <t>0:32:19</t>
  </si>
  <si>
    <t>0:34:15</t>
  </si>
  <si>
    <t>0:04:58</t>
  </si>
  <si>
    <t>0:16:47</t>
  </si>
  <si>
    <t>0:25:34</t>
  </si>
  <si>
    <t>0:30:22</t>
  </si>
  <si>
    <t>0:05:00</t>
  </si>
  <si>
    <t>0:10:46</t>
  </si>
  <si>
    <t>0:16:12</t>
  </si>
  <si>
    <t>0:11:51</t>
  </si>
  <si>
    <t>0:18:00</t>
  </si>
  <si>
    <t>0:07:34</t>
  </si>
  <si>
    <t>0:12:04</t>
  </si>
  <si>
    <t>0:24:50</t>
  </si>
  <si>
    <t>Туристкий слет 
учащихся общеобразовательных учреждений 
Бежицкого района г. Брянска</t>
  </si>
  <si>
    <t>роща "Соловьи"</t>
  </si>
  <si>
    <t>25-26 апреля 2012 года</t>
  </si>
  <si>
    <t>Главный судья____________________ С.Л. Грушихина</t>
  </si>
  <si>
    <t>Главный секретарь  _________________ С.И. Луговая</t>
  </si>
  <si>
    <r>
      <t>Место</t>
    </r>
    <r>
      <rPr>
        <sz val="10"/>
        <rFont val="Arial"/>
        <family val="0"/>
      </rPr>
      <t xml:space="preserve"> </t>
    </r>
  </si>
  <si>
    <t>Прим</t>
  </si>
  <si>
    <t>Итоговый личный протокол результатов
по виду "турэстафета"
девушки</t>
  </si>
  <si>
    <t>Итоговый протокол результатов
по виду "личная техническая дистанция"
юноши</t>
  </si>
  <si>
    <t>Главный судья____________________ Г.Б. Панина</t>
  </si>
  <si>
    <t>Ф. И.  участника</t>
  </si>
  <si>
    <t>№</t>
  </si>
  <si>
    <t>Итоговый протокол результатов
по виду "личная техническая дистанция"
девушки</t>
  </si>
  <si>
    <t>Прим.</t>
  </si>
  <si>
    <t>№
п.п.</t>
  </si>
  <si>
    <t>Итоговый протокол результатов
по виду "личная техническая дистанция" (командный зачет)</t>
  </si>
  <si>
    <t>Главный секретарь  _________________ Т.В. Шураева</t>
  </si>
  <si>
    <t>Туристкий слет учащихся общеобразовательных учреждений 
Фокинского района г. Брянска</t>
  </si>
  <si>
    <t>МБОУ СОШ №36</t>
  </si>
  <si>
    <t>Сыряный Николай</t>
  </si>
  <si>
    <t>Винокурова Лилия</t>
  </si>
  <si>
    <t>Кузовлев Вадим</t>
  </si>
  <si>
    <t>Кауров Александр</t>
  </si>
  <si>
    <t>Новикова Анна</t>
  </si>
  <si>
    <t>Зверев Руслан</t>
  </si>
  <si>
    <t>МБОУ СОШ №57</t>
  </si>
  <si>
    <t>Тимошина Татьяна</t>
  </si>
  <si>
    <t>Захаров Игорь</t>
  </si>
  <si>
    <t>Стешанов Евгений</t>
  </si>
  <si>
    <t>Лаптев Евгений</t>
  </si>
  <si>
    <t>Бояринов Александр</t>
  </si>
  <si>
    <t>МБОУ СОШ № 41</t>
  </si>
  <si>
    <t>Аверин Александр</t>
  </si>
  <si>
    <t>Приходько Аркадий</t>
  </si>
  <si>
    <t>Фомичев Илья</t>
  </si>
  <si>
    <t>Богдан Максим</t>
  </si>
  <si>
    <t>Авдеева Ксения</t>
  </si>
  <si>
    <t>Федькова Анастасия</t>
  </si>
  <si>
    <t>МБОУ СОШ № 40(2)</t>
  </si>
  <si>
    <t>Капырин Владимир</t>
  </si>
  <si>
    <t>Шумейко Никита</t>
  </si>
  <si>
    <t>Герасимова Дарья</t>
  </si>
  <si>
    <t>Иванова Есения</t>
  </si>
  <si>
    <t>Данилина Виктория</t>
  </si>
  <si>
    <t>Шкопин Даниил</t>
  </si>
  <si>
    <t>МБОУ СОШ № 35</t>
  </si>
  <si>
    <t>Хачаирян Руслан</t>
  </si>
  <si>
    <t>Варфлусев Богдан</t>
  </si>
  <si>
    <t>Мельников Никита</t>
  </si>
  <si>
    <t>Дерябина Кристина</t>
  </si>
  <si>
    <t>Щелокова Анастасия</t>
  </si>
  <si>
    <t>Балабин Артем</t>
  </si>
  <si>
    <t>МБОУ СОШ №51</t>
  </si>
  <si>
    <t>Цуренкова Оксана</t>
  </si>
  <si>
    <t>Вербицкая Любовь</t>
  </si>
  <si>
    <t>Пынин Демид</t>
  </si>
  <si>
    <t>Кибитов Вячеслав</t>
  </si>
  <si>
    <t>Лукьяненко Никита</t>
  </si>
  <si>
    <t>Карачинский Егор</t>
  </si>
  <si>
    <t>МБОУ СОШ № 55</t>
  </si>
  <si>
    <t>Кузавлева Виктория</t>
  </si>
  <si>
    <t>Пугачев Кирилл</t>
  </si>
  <si>
    <t>Золотухо Дмитрий</t>
  </si>
  <si>
    <t>Филипенко Анна</t>
  </si>
  <si>
    <t>Дедок Владимир</t>
  </si>
  <si>
    <t>Яшкин Николай</t>
  </si>
  <si>
    <t>МБОУ СОШ №40 (1)</t>
  </si>
  <si>
    <t>Ляпченков Андрей</t>
  </si>
  <si>
    <t>Тамошевский Дмитрий</t>
  </si>
  <si>
    <t>Головина Екатерина</t>
  </si>
  <si>
    <t>Игнатьева Екатерина</t>
  </si>
  <si>
    <t>Ляпченков Василий</t>
  </si>
  <si>
    <t>Капырина Мария</t>
  </si>
  <si>
    <t>Волощук Екатерина</t>
  </si>
  <si>
    <t>0:09:34</t>
  </si>
  <si>
    <t>0:07:52</t>
  </si>
  <si>
    <t>0:05:33</t>
  </si>
  <si>
    <t>0:11:25</t>
  </si>
  <si>
    <t>0:16:42</t>
  </si>
  <si>
    <t>0:17:50</t>
  </si>
  <si>
    <t>0:08:12</t>
  </si>
  <si>
    <t>0:17:12</t>
  </si>
  <si>
    <t>0:25:06</t>
  </si>
  <si>
    <t>0:24:01</t>
  </si>
  <si>
    <t>0:24:40</t>
  </si>
  <si>
    <t>0:24:20</t>
  </si>
  <si>
    <t>0:30:30</t>
  </si>
  <si>
    <t>0:31:59</t>
  </si>
  <si>
    <t>0:33:17</t>
  </si>
  <si>
    <t>0:33:10</t>
  </si>
  <si>
    <t>0:34:27</t>
  </si>
  <si>
    <t>0:40:18</t>
  </si>
  <si>
    <t>0:43:25</t>
  </si>
  <si>
    <t>0:42:30</t>
  </si>
  <si>
    <t>0:48:29</t>
  </si>
  <si>
    <t>0:49:39</t>
  </si>
  <si>
    <t>0:51:34</t>
  </si>
  <si>
    <t>0:59:33</t>
  </si>
  <si>
    <t>0:03:58</t>
  </si>
  <si>
    <t>0:03:55</t>
  </si>
  <si>
    <t>0:02:24</t>
  </si>
  <si>
    <t>0:08:33</t>
  </si>
  <si>
    <t>0:07:58</t>
  </si>
  <si>
    <t>0:07:19</t>
  </si>
  <si>
    <t>0:10:38</t>
  </si>
  <si>
    <t>0:10:53</t>
  </si>
  <si>
    <t>0:14:02</t>
  </si>
  <si>
    <t>0:13:42</t>
  </si>
  <si>
    <t>0:16:30</t>
  </si>
  <si>
    <t>0:16:09</t>
  </si>
  <si>
    <t>0:18:24</t>
  </si>
  <si>
    <t>0:18:20</t>
  </si>
  <si>
    <t>0:20:34</t>
  </si>
  <si>
    <t>0:23:05</t>
  </si>
  <si>
    <t>0:22:40</t>
  </si>
  <si>
    <t>0:26:17</t>
  </si>
  <si>
    <t>н/у</t>
  </si>
  <si>
    <t>Туристкий слет 
учащихся общеобразовательных учреждений 
Фокинского района г. Брянска</t>
  </si>
  <si>
    <t>23-24 апреля 2015 г.</t>
  </si>
  <si>
    <t>23-24 апреля 2015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</si>
</sst>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h:mm:ss;@"/>
    <numFmt numFmtId="190" formatCode="#&quot; &quot;?/2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8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189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8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8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center"/>
    </xf>
    <xf numFmtId="189" fontId="9" fillId="0" borderId="1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189" fontId="9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89" fontId="9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189" fontId="9" fillId="0" borderId="12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left" vertical="center"/>
    </xf>
    <xf numFmtId="49" fontId="9" fillId="0" borderId="26" xfId="0" applyNumberFormat="1" applyFont="1" applyFill="1" applyBorder="1" applyAlignment="1">
      <alignment horizontal="left"/>
    </xf>
    <xf numFmtId="49" fontId="9" fillId="0" borderId="26" xfId="0" applyNumberFormat="1" applyFont="1" applyFill="1" applyBorder="1" applyAlignment="1">
      <alignment horizontal="center"/>
    </xf>
    <xf numFmtId="189" fontId="9" fillId="0" borderId="26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9" fontId="9" fillId="0" borderId="12" xfId="0" applyNumberFormat="1" applyFont="1" applyFill="1" applyBorder="1" applyAlignment="1">
      <alignment horizontal="center" vertical="center"/>
    </xf>
    <xf numFmtId="189" fontId="9" fillId="0" borderId="10" xfId="0" applyNumberFormat="1" applyFont="1" applyFill="1" applyBorder="1" applyAlignment="1">
      <alignment horizontal="center" vertical="center"/>
    </xf>
    <xf numFmtId="189" fontId="9" fillId="0" borderId="13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89" fontId="9" fillId="0" borderId="14" xfId="0" applyNumberFormat="1" applyFont="1" applyFill="1" applyBorder="1" applyAlignment="1">
      <alignment horizontal="center" vertical="center"/>
    </xf>
    <xf numFmtId="189" fontId="9" fillId="0" borderId="2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PageLayoutView="0" workbookViewId="0" topLeftCell="A12">
      <selection activeCell="I39" sqref="I39"/>
    </sheetView>
  </sheetViews>
  <sheetFormatPr defaultColWidth="9.140625" defaultRowHeight="12.75"/>
  <cols>
    <col min="1" max="1" width="7.00390625" style="0" bestFit="1" customWidth="1"/>
    <col min="2" max="2" width="24.57421875" style="0" customWidth="1"/>
    <col min="3" max="3" width="21.140625" style="0" customWidth="1"/>
    <col min="4" max="4" width="6.421875" style="0" customWidth="1"/>
    <col min="5" max="5" width="7.00390625" style="0" bestFit="1" customWidth="1"/>
    <col min="6" max="6" width="8.7109375" style="0" bestFit="1" customWidth="1"/>
    <col min="7" max="7" width="8.8515625" style="0" customWidth="1"/>
    <col min="8" max="8" width="11.7109375" style="0" customWidth="1"/>
    <col min="9" max="9" width="9.421875" style="0" customWidth="1"/>
    <col min="10" max="10" width="8.8515625" style="0" customWidth="1"/>
  </cols>
  <sheetData>
    <row r="1" spans="2:9" s="11" customFormat="1" ht="51" customHeight="1">
      <c r="B1" s="95" t="s">
        <v>167</v>
      </c>
      <c r="C1" s="96"/>
      <c r="D1" s="96"/>
      <c r="E1" s="96"/>
      <c r="F1" s="96"/>
      <c r="G1" s="96"/>
      <c r="H1" s="96"/>
      <c r="I1" s="96"/>
    </row>
    <row r="2" spans="1:10" s="11" customFormat="1" ht="15.75">
      <c r="A2" s="97" t="s">
        <v>168</v>
      </c>
      <c r="B2" s="97"/>
      <c r="C2" s="97"/>
      <c r="D2" s="6"/>
      <c r="E2" s="6"/>
      <c r="F2" s="20"/>
      <c r="G2" s="20"/>
      <c r="H2" s="97" t="s">
        <v>169</v>
      </c>
      <c r="I2" s="97"/>
      <c r="J2" s="97"/>
    </row>
    <row r="3" spans="2:9" s="11" customFormat="1" ht="15">
      <c r="B3" s="3"/>
      <c r="C3" s="3"/>
      <c r="D3" s="3"/>
      <c r="E3" s="3"/>
      <c r="F3" s="4"/>
      <c r="G3" s="4"/>
      <c r="H3" s="4"/>
      <c r="I3" s="5"/>
    </row>
    <row r="4" spans="1:10" s="11" customFormat="1" ht="48.75" customHeight="1">
      <c r="A4" s="95" t="s">
        <v>174</v>
      </c>
      <c r="B4" s="95"/>
      <c r="C4" s="95"/>
      <c r="D4" s="95"/>
      <c r="E4" s="95"/>
      <c r="F4" s="95"/>
      <c r="G4" s="95"/>
      <c r="H4" s="95"/>
      <c r="I4" s="95"/>
      <c r="J4" s="95"/>
    </row>
    <row r="6" spans="1:10" ht="25.5">
      <c r="A6" s="22" t="s">
        <v>20</v>
      </c>
      <c r="B6" s="22" t="s">
        <v>21</v>
      </c>
      <c r="C6" s="22" t="s">
        <v>22</v>
      </c>
      <c r="D6" s="22" t="s">
        <v>23</v>
      </c>
      <c r="E6" s="22" t="s">
        <v>24</v>
      </c>
      <c r="F6" s="23" t="s">
        <v>25</v>
      </c>
      <c r="G6" s="23" t="s">
        <v>26</v>
      </c>
      <c r="H6" s="23" t="s">
        <v>27</v>
      </c>
      <c r="I6" s="22" t="s">
        <v>19</v>
      </c>
      <c r="J6" s="22" t="s">
        <v>173</v>
      </c>
    </row>
    <row r="7" spans="1:10" ht="12.75">
      <c r="A7" s="1">
        <v>1</v>
      </c>
      <c r="B7" s="7" t="s">
        <v>139</v>
      </c>
      <c r="C7" s="2" t="s">
        <v>141</v>
      </c>
      <c r="D7" s="2" t="s">
        <v>5</v>
      </c>
      <c r="E7" s="2" t="s">
        <v>143</v>
      </c>
      <c r="F7" s="2" t="s">
        <v>164</v>
      </c>
      <c r="G7" s="2" t="s">
        <v>101</v>
      </c>
      <c r="H7" s="8">
        <v>0.0028240740740740743</v>
      </c>
      <c r="I7" s="26">
        <v>1</v>
      </c>
      <c r="J7" s="25"/>
    </row>
    <row r="8" spans="1:10" ht="12.75">
      <c r="A8" s="1">
        <v>2</v>
      </c>
      <c r="B8" s="7" t="s">
        <v>140</v>
      </c>
      <c r="C8" s="2" t="s">
        <v>141</v>
      </c>
      <c r="D8" s="2" t="s">
        <v>5</v>
      </c>
      <c r="E8" s="2" t="s">
        <v>144</v>
      </c>
      <c r="F8" s="2" t="s">
        <v>165</v>
      </c>
      <c r="G8" s="2" t="s">
        <v>164</v>
      </c>
      <c r="H8" s="8">
        <v>0.003125</v>
      </c>
      <c r="I8" s="26">
        <v>2</v>
      </c>
      <c r="J8" s="18"/>
    </row>
    <row r="9" spans="1:10" ht="12.75">
      <c r="A9" s="1">
        <v>3</v>
      </c>
      <c r="B9" s="7" t="s">
        <v>125</v>
      </c>
      <c r="C9" s="2" t="s">
        <v>126</v>
      </c>
      <c r="D9" s="2" t="s">
        <v>5</v>
      </c>
      <c r="E9" s="2" t="s">
        <v>34</v>
      </c>
      <c r="F9" s="2" t="s">
        <v>158</v>
      </c>
      <c r="G9" s="2" t="s">
        <v>157</v>
      </c>
      <c r="H9" s="8">
        <v>0.0033333333333333305</v>
      </c>
      <c r="I9" s="26">
        <v>3</v>
      </c>
      <c r="J9" s="18"/>
    </row>
    <row r="10" spans="1:10" ht="12.75">
      <c r="A10" s="1">
        <v>4</v>
      </c>
      <c r="B10" s="7" t="s">
        <v>123</v>
      </c>
      <c r="C10" s="2" t="s">
        <v>126</v>
      </c>
      <c r="D10" s="2" t="s">
        <v>5</v>
      </c>
      <c r="E10" s="2" t="s">
        <v>10</v>
      </c>
      <c r="F10" s="2" t="s">
        <v>155</v>
      </c>
      <c r="G10" s="2" t="s">
        <v>42</v>
      </c>
      <c r="H10" s="8">
        <v>0.0034490740740740745</v>
      </c>
      <c r="I10" s="26">
        <v>4</v>
      </c>
      <c r="J10" s="18"/>
    </row>
    <row r="11" spans="1:10" ht="12.75">
      <c r="A11" s="1">
        <v>5</v>
      </c>
      <c r="B11" s="7" t="s">
        <v>127</v>
      </c>
      <c r="C11" s="2" t="s">
        <v>129</v>
      </c>
      <c r="D11" s="2" t="s">
        <v>5</v>
      </c>
      <c r="E11" s="2" t="s">
        <v>130</v>
      </c>
      <c r="F11" s="2" t="s">
        <v>159</v>
      </c>
      <c r="G11" s="2" t="s">
        <v>42</v>
      </c>
      <c r="H11" s="8">
        <v>0.003472222222222222</v>
      </c>
      <c r="I11" s="26">
        <v>5</v>
      </c>
      <c r="J11" s="18"/>
    </row>
    <row r="12" spans="1:10" ht="12.75">
      <c r="A12" s="1">
        <v>6</v>
      </c>
      <c r="B12" s="7" t="s">
        <v>128</v>
      </c>
      <c r="C12" s="2" t="s">
        <v>129</v>
      </c>
      <c r="D12" s="2" t="s">
        <v>5</v>
      </c>
      <c r="E12" s="2" t="s">
        <v>17</v>
      </c>
      <c r="F12" s="2" t="s">
        <v>161</v>
      </c>
      <c r="G12" s="2" t="s">
        <v>160</v>
      </c>
      <c r="H12" s="8">
        <v>0.0037731481481481453</v>
      </c>
      <c r="I12" s="26">
        <v>6</v>
      </c>
      <c r="J12" s="18"/>
    </row>
    <row r="13" spans="1:10" ht="12.75">
      <c r="A13" s="1">
        <v>7</v>
      </c>
      <c r="B13" s="7" t="s">
        <v>61</v>
      </c>
      <c r="C13" s="2" t="s">
        <v>62</v>
      </c>
      <c r="D13" s="2" t="s">
        <v>5</v>
      </c>
      <c r="E13" s="2" t="s">
        <v>65</v>
      </c>
      <c r="F13" s="2" t="s">
        <v>73</v>
      </c>
      <c r="G13" s="2" t="s">
        <v>67</v>
      </c>
      <c r="H13" s="8">
        <v>0.003807870370370371</v>
      </c>
      <c r="I13" s="26">
        <v>7</v>
      </c>
      <c r="J13" s="18"/>
    </row>
    <row r="14" spans="1:10" ht="12.75">
      <c r="A14" s="1">
        <v>8</v>
      </c>
      <c r="B14" s="7" t="s">
        <v>96</v>
      </c>
      <c r="C14" s="2" t="s">
        <v>98</v>
      </c>
      <c r="D14" s="2" t="s">
        <v>5</v>
      </c>
      <c r="E14" s="2" t="s">
        <v>99</v>
      </c>
      <c r="F14" s="2" t="s">
        <v>107</v>
      </c>
      <c r="G14" s="2" t="s">
        <v>74</v>
      </c>
      <c r="H14" s="8">
        <v>0.0040509259259259274</v>
      </c>
      <c r="I14" s="26">
        <v>8</v>
      </c>
      <c r="J14" s="18"/>
    </row>
    <row r="15" spans="1:10" ht="12.75">
      <c r="A15" s="1">
        <v>9</v>
      </c>
      <c r="B15" s="7" t="s">
        <v>134</v>
      </c>
      <c r="C15" s="2" t="s">
        <v>136</v>
      </c>
      <c r="D15" s="2" t="s">
        <v>5</v>
      </c>
      <c r="E15" s="2" t="s">
        <v>137</v>
      </c>
      <c r="F15" s="2" t="s">
        <v>163</v>
      </c>
      <c r="G15" s="2" t="s">
        <v>162</v>
      </c>
      <c r="H15" s="8">
        <v>0.004270833333333333</v>
      </c>
      <c r="I15" s="26">
        <v>9</v>
      </c>
      <c r="J15" s="18"/>
    </row>
    <row r="16" spans="1:10" ht="12.75">
      <c r="A16" s="1">
        <v>10</v>
      </c>
      <c r="B16" s="7" t="s">
        <v>102</v>
      </c>
      <c r="C16" s="2" t="s">
        <v>104</v>
      </c>
      <c r="D16" s="2" t="s">
        <v>5</v>
      </c>
      <c r="E16" s="2" t="s">
        <v>105</v>
      </c>
      <c r="F16" s="2" t="s">
        <v>112</v>
      </c>
      <c r="G16" s="2" t="s">
        <v>111</v>
      </c>
      <c r="H16" s="8">
        <v>0.004328703703703701</v>
      </c>
      <c r="I16" s="26">
        <v>10</v>
      </c>
      <c r="J16" s="18"/>
    </row>
    <row r="17" spans="1:10" ht="12.75">
      <c r="A17" s="1">
        <v>11</v>
      </c>
      <c r="B17" s="7" t="s">
        <v>118</v>
      </c>
      <c r="C17" s="2" t="s">
        <v>119</v>
      </c>
      <c r="D17" s="2" t="s">
        <v>5</v>
      </c>
      <c r="E17" s="2" t="s">
        <v>28</v>
      </c>
      <c r="F17" s="2" t="s">
        <v>154</v>
      </c>
      <c r="G17" s="2" t="s">
        <v>152</v>
      </c>
      <c r="H17" s="8">
        <v>0.0045601851851851845</v>
      </c>
      <c r="I17" s="26">
        <v>11</v>
      </c>
      <c r="J17" s="18"/>
    </row>
    <row r="18" spans="1:10" ht="12.75">
      <c r="A18" s="1">
        <v>12</v>
      </c>
      <c r="B18" s="7" t="s">
        <v>97</v>
      </c>
      <c r="C18" s="2" t="s">
        <v>98</v>
      </c>
      <c r="D18" s="2" t="s">
        <v>5</v>
      </c>
      <c r="E18" s="2" t="s">
        <v>100</v>
      </c>
      <c r="F18" s="2" t="s">
        <v>110</v>
      </c>
      <c r="G18" s="2" t="s">
        <v>107</v>
      </c>
      <c r="H18" s="8">
        <v>0.00466435185185185</v>
      </c>
      <c r="I18" s="26">
        <v>12</v>
      </c>
      <c r="J18" s="18"/>
    </row>
    <row r="19" spans="1:10" ht="12.75">
      <c r="A19" s="1">
        <v>13</v>
      </c>
      <c r="B19" s="7" t="s">
        <v>135</v>
      </c>
      <c r="C19" s="2" t="s">
        <v>136</v>
      </c>
      <c r="D19" s="2" t="s">
        <v>5</v>
      </c>
      <c r="E19" s="2" t="s">
        <v>138</v>
      </c>
      <c r="F19" s="2" t="s">
        <v>166</v>
      </c>
      <c r="G19" s="2" t="s">
        <v>163</v>
      </c>
      <c r="H19" s="8">
        <v>0.00474537037037037</v>
      </c>
      <c r="I19" s="26">
        <v>13</v>
      </c>
      <c r="J19" s="18"/>
    </row>
    <row r="20" spans="1:10" ht="12.75">
      <c r="A20" s="1">
        <v>14</v>
      </c>
      <c r="B20" s="7" t="s">
        <v>103</v>
      </c>
      <c r="C20" s="2" t="s">
        <v>104</v>
      </c>
      <c r="D20" s="2" t="s">
        <v>5</v>
      </c>
      <c r="E20" s="2" t="s">
        <v>106</v>
      </c>
      <c r="F20" s="2" t="s">
        <v>122</v>
      </c>
      <c r="G20" s="2" t="s">
        <v>112</v>
      </c>
      <c r="H20" s="8">
        <v>0.00480324074074074</v>
      </c>
      <c r="I20" s="26">
        <v>14</v>
      </c>
      <c r="J20" s="18"/>
    </row>
    <row r="21" spans="1:10" ht="12.75">
      <c r="A21" s="1">
        <v>15</v>
      </c>
      <c r="B21" s="7" t="s">
        <v>114</v>
      </c>
      <c r="C21" s="2" t="s">
        <v>115</v>
      </c>
      <c r="D21" s="2" t="s">
        <v>5</v>
      </c>
      <c r="E21" s="2" t="s">
        <v>30</v>
      </c>
      <c r="F21" s="2" t="s">
        <v>153</v>
      </c>
      <c r="G21" s="2" t="s">
        <v>149</v>
      </c>
      <c r="H21" s="8">
        <v>0.004814814814814817</v>
      </c>
      <c r="I21" s="26">
        <v>15</v>
      </c>
      <c r="J21" s="18"/>
    </row>
    <row r="22" spans="1:10" ht="12.75">
      <c r="A22" s="1">
        <v>16</v>
      </c>
      <c r="B22" s="7" t="s">
        <v>117</v>
      </c>
      <c r="C22" s="2" t="s">
        <v>119</v>
      </c>
      <c r="D22" s="2" t="s">
        <v>5</v>
      </c>
      <c r="E22" s="2" t="s">
        <v>15</v>
      </c>
      <c r="F22" s="2" t="s">
        <v>151</v>
      </c>
      <c r="G22" s="2" t="s">
        <v>150</v>
      </c>
      <c r="H22" s="8">
        <v>0.004861111111111111</v>
      </c>
      <c r="I22" s="26">
        <v>16</v>
      </c>
      <c r="J22" s="18"/>
    </row>
    <row r="23" spans="1:10" ht="12.75">
      <c r="A23" s="1">
        <v>17</v>
      </c>
      <c r="B23" s="7" t="s">
        <v>76</v>
      </c>
      <c r="C23" s="2" t="s">
        <v>78</v>
      </c>
      <c r="D23" s="2" t="s">
        <v>5</v>
      </c>
      <c r="E23" s="2" t="s">
        <v>80</v>
      </c>
      <c r="F23" s="2" t="s">
        <v>84</v>
      </c>
      <c r="G23" s="2" t="s">
        <v>83</v>
      </c>
      <c r="H23" s="8">
        <v>0.004942129629629628</v>
      </c>
      <c r="I23" s="26">
        <v>17</v>
      </c>
      <c r="J23" s="18"/>
    </row>
    <row r="24" spans="1:10" ht="12.75">
      <c r="A24" s="1">
        <v>18</v>
      </c>
      <c r="B24" s="7" t="s">
        <v>113</v>
      </c>
      <c r="C24" s="2" t="s">
        <v>115</v>
      </c>
      <c r="D24" s="2" t="s">
        <v>5</v>
      </c>
      <c r="E24" s="2" t="s">
        <v>3</v>
      </c>
      <c r="F24" s="2" t="s">
        <v>149</v>
      </c>
      <c r="G24" s="2" t="s">
        <v>148</v>
      </c>
      <c r="H24" s="8">
        <v>0.004976851851851852</v>
      </c>
      <c r="I24" s="26">
        <v>18</v>
      </c>
      <c r="J24" s="18"/>
    </row>
    <row r="25" spans="1:10" ht="12.75">
      <c r="A25" s="1">
        <v>19</v>
      </c>
      <c r="B25" s="7" t="s">
        <v>52</v>
      </c>
      <c r="C25" s="2" t="s">
        <v>54</v>
      </c>
      <c r="D25" s="2" t="s">
        <v>5</v>
      </c>
      <c r="E25" s="2" t="s">
        <v>37</v>
      </c>
      <c r="F25" s="2" t="s">
        <v>58</v>
      </c>
      <c r="G25" s="2" t="s">
        <v>57</v>
      </c>
      <c r="H25" s="8">
        <v>0.005115740740740737</v>
      </c>
      <c r="I25" s="26">
        <v>19</v>
      </c>
      <c r="J25" s="18"/>
    </row>
    <row r="26" spans="1:10" ht="12.75">
      <c r="A26" s="1">
        <v>20</v>
      </c>
      <c r="B26" s="7" t="s">
        <v>40</v>
      </c>
      <c r="C26" s="2" t="s">
        <v>41</v>
      </c>
      <c r="D26" s="2" t="s">
        <v>5</v>
      </c>
      <c r="E26" s="2" t="s">
        <v>9</v>
      </c>
      <c r="F26" s="2" t="s">
        <v>46</v>
      </c>
      <c r="G26" s="2" t="s">
        <v>45</v>
      </c>
      <c r="H26" s="8">
        <v>0.0052199074074074075</v>
      </c>
      <c r="I26" s="26">
        <v>20</v>
      </c>
      <c r="J26" s="18"/>
    </row>
    <row r="27" spans="1:10" ht="12.75">
      <c r="A27" s="1">
        <v>21</v>
      </c>
      <c r="B27" s="7" t="s">
        <v>39</v>
      </c>
      <c r="C27" s="2" t="s">
        <v>41</v>
      </c>
      <c r="D27" s="2" t="s">
        <v>5</v>
      </c>
      <c r="E27" s="2" t="s">
        <v>7</v>
      </c>
      <c r="F27" s="2" t="s">
        <v>44</v>
      </c>
      <c r="G27" s="2" t="s">
        <v>43</v>
      </c>
      <c r="H27" s="8">
        <v>0.005254629629629629</v>
      </c>
      <c r="I27" s="26">
        <v>21</v>
      </c>
      <c r="J27" s="18"/>
    </row>
    <row r="28" spans="1:10" ht="12.75">
      <c r="A28" s="1">
        <v>22</v>
      </c>
      <c r="B28" s="7" t="s">
        <v>63</v>
      </c>
      <c r="C28" s="2" t="s">
        <v>62</v>
      </c>
      <c r="D28" s="2" t="s">
        <v>5</v>
      </c>
      <c r="E28" s="2" t="s">
        <v>64</v>
      </c>
      <c r="F28" s="2" t="s">
        <v>66</v>
      </c>
      <c r="G28" s="2" t="s">
        <v>42</v>
      </c>
      <c r="H28" s="8">
        <v>0.005300925925925925</v>
      </c>
      <c r="I28" s="26">
        <v>22</v>
      </c>
      <c r="J28" s="18"/>
    </row>
    <row r="29" spans="1:10" ht="12.75">
      <c r="A29" s="1">
        <v>23</v>
      </c>
      <c r="B29" s="7" t="s">
        <v>48</v>
      </c>
      <c r="C29" s="2" t="s">
        <v>49</v>
      </c>
      <c r="D29" s="2" t="s">
        <v>5</v>
      </c>
      <c r="E29" s="2" t="s">
        <v>51</v>
      </c>
      <c r="F29" s="2" t="s">
        <v>56</v>
      </c>
      <c r="G29" s="17">
        <v>0.0218287037037037</v>
      </c>
      <c r="H29" s="8">
        <v>0.005671296296296299</v>
      </c>
      <c r="I29" s="26">
        <v>23</v>
      </c>
      <c r="J29" s="18"/>
    </row>
    <row r="30" spans="1:10" ht="12.75">
      <c r="A30" s="1">
        <v>24</v>
      </c>
      <c r="B30" s="7" t="s">
        <v>87</v>
      </c>
      <c r="C30" s="2" t="s">
        <v>89</v>
      </c>
      <c r="D30" s="2" t="s">
        <v>5</v>
      </c>
      <c r="E30" s="2" t="s">
        <v>92</v>
      </c>
      <c r="F30" s="2" t="s">
        <v>109</v>
      </c>
      <c r="G30" s="2" t="s">
        <v>108</v>
      </c>
      <c r="H30" s="8">
        <v>0.005694444444444443</v>
      </c>
      <c r="I30" s="26">
        <v>24</v>
      </c>
      <c r="J30" s="18"/>
    </row>
    <row r="31" spans="1:10" ht="12.75">
      <c r="A31" s="1">
        <v>25</v>
      </c>
      <c r="B31" s="7" t="s">
        <v>124</v>
      </c>
      <c r="C31" s="2" t="s">
        <v>126</v>
      </c>
      <c r="D31" s="2" t="s">
        <v>5</v>
      </c>
      <c r="E31" s="2" t="s">
        <v>13</v>
      </c>
      <c r="F31" s="2" t="s">
        <v>157</v>
      </c>
      <c r="G31" s="2" t="s">
        <v>156</v>
      </c>
      <c r="H31" s="8">
        <v>0.006099537037037037</v>
      </c>
      <c r="I31" s="26">
        <v>25</v>
      </c>
      <c r="J31" s="18"/>
    </row>
    <row r="32" spans="1:10" ht="12.75">
      <c r="A32" s="1">
        <v>26</v>
      </c>
      <c r="B32" s="7" t="s">
        <v>77</v>
      </c>
      <c r="C32" s="2" t="s">
        <v>78</v>
      </c>
      <c r="D32" s="2" t="s">
        <v>5</v>
      </c>
      <c r="E32" s="2" t="s">
        <v>81</v>
      </c>
      <c r="F32" s="2" t="s">
        <v>36</v>
      </c>
      <c r="G32" s="2" t="s">
        <v>84</v>
      </c>
      <c r="H32" s="8">
        <v>0.006273148148148149</v>
      </c>
      <c r="I32" s="26">
        <v>26</v>
      </c>
      <c r="J32" s="18"/>
    </row>
    <row r="33" spans="1:10" ht="12.75">
      <c r="A33" s="1">
        <v>27</v>
      </c>
      <c r="B33" s="7" t="s">
        <v>53</v>
      </c>
      <c r="C33" s="2" t="s">
        <v>54</v>
      </c>
      <c r="D33" s="2" t="s">
        <v>5</v>
      </c>
      <c r="E33" s="2" t="s">
        <v>38</v>
      </c>
      <c r="F33" s="2" t="s">
        <v>60</v>
      </c>
      <c r="G33" s="2" t="s">
        <v>59</v>
      </c>
      <c r="H33" s="8">
        <v>0.00677083333333333</v>
      </c>
      <c r="I33" s="26">
        <v>27</v>
      </c>
      <c r="J33" s="18"/>
    </row>
    <row r="34" spans="1:10" ht="12.75">
      <c r="A34" s="1">
        <v>28</v>
      </c>
      <c r="B34" s="7" t="s">
        <v>88</v>
      </c>
      <c r="C34" s="2" t="s">
        <v>89</v>
      </c>
      <c r="D34" s="2" t="s">
        <v>5</v>
      </c>
      <c r="E34" s="2" t="s">
        <v>93</v>
      </c>
      <c r="F34" s="2" t="s">
        <v>116</v>
      </c>
      <c r="G34" s="2" t="s">
        <v>109</v>
      </c>
      <c r="H34" s="8">
        <v>0.006921296296296299</v>
      </c>
      <c r="I34" s="26">
        <v>28</v>
      </c>
      <c r="J34" s="18"/>
    </row>
    <row r="35" spans="1:10" ht="12.75">
      <c r="A35" s="1">
        <v>29</v>
      </c>
      <c r="B35" s="7" t="s">
        <v>69</v>
      </c>
      <c r="C35" s="2" t="s">
        <v>70</v>
      </c>
      <c r="D35" s="2" t="s">
        <v>5</v>
      </c>
      <c r="E35" s="2" t="s">
        <v>72</v>
      </c>
      <c r="F35" s="2" t="s">
        <v>86</v>
      </c>
      <c r="G35" s="2" t="s">
        <v>85</v>
      </c>
      <c r="H35" s="8">
        <v>0.007395833333333331</v>
      </c>
      <c r="I35" s="26">
        <v>29</v>
      </c>
      <c r="J35" s="18"/>
    </row>
    <row r="36" spans="1:10" ht="12.75">
      <c r="A36" s="1">
        <v>30</v>
      </c>
      <c r="B36" s="7" t="s">
        <v>75</v>
      </c>
      <c r="C36" s="2" t="s">
        <v>78</v>
      </c>
      <c r="D36" s="2" t="s">
        <v>5</v>
      </c>
      <c r="E36" s="2" t="s">
        <v>79</v>
      </c>
      <c r="F36" s="2" t="s">
        <v>83</v>
      </c>
      <c r="G36" s="2" t="s">
        <v>82</v>
      </c>
      <c r="H36" s="8">
        <v>0.0078009259259259256</v>
      </c>
      <c r="I36" s="26">
        <v>30</v>
      </c>
      <c r="J36" s="18"/>
    </row>
    <row r="37" spans="1:10" ht="12.75">
      <c r="A37" s="1">
        <v>31</v>
      </c>
      <c r="B37" s="7" t="s">
        <v>47</v>
      </c>
      <c r="C37" s="2" t="s">
        <v>49</v>
      </c>
      <c r="D37" s="2" t="s">
        <v>5</v>
      </c>
      <c r="E37" s="2" t="s">
        <v>50</v>
      </c>
      <c r="F37" s="17">
        <v>0.0218287037037037</v>
      </c>
      <c r="G37" s="2" t="s">
        <v>55</v>
      </c>
      <c r="H37" s="8">
        <v>0.007835648148148145</v>
      </c>
      <c r="I37" s="26">
        <v>31</v>
      </c>
      <c r="J37" s="18"/>
    </row>
    <row r="38" spans="1:10" ht="12.75">
      <c r="A38" s="1">
        <v>32</v>
      </c>
      <c r="B38" s="7" t="s">
        <v>68</v>
      </c>
      <c r="C38" s="2" t="s">
        <v>70</v>
      </c>
      <c r="D38" s="2" t="s">
        <v>5</v>
      </c>
      <c r="E38" s="2" t="s">
        <v>71</v>
      </c>
      <c r="F38" s="2" t="s">
        <v>85</v>
      </c>
      <c r="G38" s="17">
        <v>0.01943287037037037</v>
      </c>
      <c r="H38" s="8">
        <v>0.009351851851851854</v>
      </c>
      <c r="I38" s="26">
        <v>32</v>
      </c>
      <c r="J38" s="18"/>
    </row>
    <row r="40" spans="2:9" s="12" customFormat="1" ht="12.75">
      <c r="B40" s="94" t="s">
        <v>170</v>
      </c>
      <c r="C40" s="94"/>
      <c r="D40" s="94"/>
      <c r="E40" s="94"/>
      <c r="F40" s="94"/>
      <c r="G40" s="94"/>
      <c r="H40" s="94"/>
      <c r="I40" s="94"/>
    </row>
    <row r="41" spans="2:9" s="12" customFormat="1" ht="12.75">
      <c r="B41" s="14"/>
      <c r="I41" s="15"/>
    </row>
    <row r="42" spans="2:9" s="12" customFormat="1" ht="12.75">
      <c r="B42" s="94" t="s">
        <v>171</v>
      </c>
      <c r="C42" s="94"/>
      <c r="D42" s="94"/>
      <c r="E42" s="94"/>
      <c r="F42" s="94"/>
      <c r="G42" s="94"/>
      <c r="H42" s="94"/>
      <c r="I42" s="94"/>
    </row>
  </sheetData>
  <sheetProtection/>
  <mergeCells count="6">
    <mergeCell ref="B40:I40"/>
    <mergeCell ref="B42:I42"/>
    <mergeCell ref="B1:I1"/>
    <mergeCell ref="A2:C2"/>
    <mergeCell ref="H2:J2"/>
    <mergeCell ref="A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5.28125" style="0" customWidth="1"/>
    <col min="2" max="2" width="21.8515625" style="16" customWidth="1"/>
    <col min="3" max="3" width="23.7109375" style="0" bestFit="1" customWidth="1"/>
    <col min="4" max="4" width="8.8515625" style="0" customWidth="1"/>
    <col min="8" max="8" width="13.140625" style="0" customWidth="1"/>
    <col min="9" max="9" width="9.421875" style="0" customWidth="1"/>
    <col min="10" max="10" width="6.421875" style="16" customWidth="1"/>
  </cols>
  <sheetData>
    <row r="1" spans="1:11" s="11" customFormat="1" ht="51" customHeight="1">
      <c r="A1" s="95" t="s">
        <v>284</v>
      </c>
      <c r="B1" s="95"/>
      <c r="C1" s="95"/>
      <c r="D1" s="95"/>
      <c r="E1" s="95"/>
      <c r="F1" s="95"/>
      <c r="G1" s="95"/>
      <c r="H1" s="95"/>
      <c r="I1" s="95"/>
      <c r="J1" s="95"/>
      <c r="K1" s="31"/>
    </row>
    <row r="2" spans="2:11" s="11" customFormat="1" ht="15.75">
      <c r="B2" s="24" t="s">
        <v>168</v>
      </c>
      <c r="C2" s="24"/>
      <c r="D2" s="24"/>
      <c r="E2" s="6"/>
      <c r="F2" s="6"/>
      <c r="G2" s="98" t="s">
        <v>285</v>
      </c>
      <c r="H2" s="98"/>
      <c r="I2" s="98"/>
      <c r="J2" s="24"/>
      <c r="K2" s="24"/>
    </row>
    <row r="3" spans="2:10" s="11" customFormat="1" ht="15">
      <c r="B3" s="13"/>
      <c r="C3" s="3"/>
      <c r="D3" s="3"/>
      <c r="E3" s="3"/>
      <c r="F3" s="3"/>
      <c r="G3" s="4"/>
      <c r="H3" s="4"/>
      <c r="I3" s="4"/>
      <c r="J3" s="5"/>
    </row>
    <row r="4" spans="1:11" s="11" customFormat="1" ht="50.25" customHeight="1" thickBot="1">
      <c r="A4" s="99" t="s">
        <v>175</v>
      </c>
      <c r="B4" s="99"/>
      <c r="C4" s="99"/>
      <c r="D4" s="99"/>
      <c r="E4" s="99"/>
      <c r="F4" s="99"/>
      <c r="G4" s="99"/>
      <c r="H4" s="99"/>
      <c r="I4" s="99"/>
      <c r="J4" s="99"/>
      <c r="K4" s="31"/>
    </row>
    <row r="5" spans="1:10" s="21" customFormat="1" ht="26.25" thickBot="1">
      <c r="A5" s="82" t="s">
        <v>178</v>
      </c>
      <c r="B5" s="75" t="s">
        <v>22</v>
      </c>
      <c r="C5" s="75" t="s">
        <v>177</v>
      </c>
      <c r="D5" s="75" t="s">
        <v>23</v>
      </c>
      <c r="E5" s="75" t="s">
        <v>24</v>
      </c>
      <c r="F5" s="76" t="s">
        <v>25</v>
      </c>
      <c r="G5" s="76" t="s">
        <v>26</v>
      </c>
      <c r="H5" s="76" t="s">
        <v>27</v>
      </c>
      <c r="I5" s="83" t="s">
        <v>172</v>
      </c>
      <c r="J5" s="84" t="s">
        <v>173</v>
      </c>
    </row>
    <row r="6" spans="1:10" ht="12.75">
      <c r="A6" s="70">
        <v>1</v>
      </c>
      <c r="B6" s="54" t="s">
        <v>233</v>
      </c>
      <c r="C6" s="92" t="s">
        <v>235</v>
      </c>
      <c r="D6" s="56" t="s">
        <v>4</v>
      </c>
      <c r="E6" s="56" t="s">
        <v>35</v>
      </c>
      <c r="F6" s="56" t="s">
        <v>277</v>
      </c>
      <c r="G6" s="56" t="s">
        <v>276</v>
      </c>
      <c r="H6" s="71">
        <v>0.0015624999999999997</v>
      </c>
      <c r="I6" s="72">
        <v>1</v>
      </c>
      <c r="J6" s="73"/>
    </row>
    <row r="7" spans="1:10" ht="12.75">
      <c r="A7" s="64">
        <v>2</v>
      </c>
      <c r="B7" s="36" t="s">
        <v>233</v>
      </c>
      <c r="C7" s="37" t="s">
        <v>234</v>
      </c>
      <c r="D7" s="38" t="s">
        <v>4</v>
      </c>
      <c r="E7" s="38" t="s">
        <v>10</v>
      </c>
      <c r="F7" s="38" t="s">
        <v>267</v>
      </c>
      <c r="G7" s="38" t="s">
        <v>42</v>
      </c>
      <c r="H7" s="63">
        <v>0.0016666666666666668</v>
      </c>
      <c r="I7" s="19">
        <v>2</v>
      </c>
      <c r="J7" s="65"/>
    </row>
    <row r="8" spans="1:10" ht="12.75">
      <c r="A8" s="64">
        <v>3</v>
      </c>
      <c r="B8" s="36" t="s">
        <v>226</v>
      </c>
      <c r="C8" s="86" t="s">
        <v>232</v>
      </c>
      <c r="D8" s="38" t="s">
        <v>4</v>
      </c>
      <c r="E8" s="38" t="s">
        <v>95</v>
      </c>
      <c r="F8" s="38" t="s">
        <v>280</v>
      </c>
      <c r="G8" s="38" t="s">
        <v>279</v>
      </c>
      <c r="H8" s="63">
        <v>0.0017476851851851837</v>
      </c>
      <c r="I8" s="19">
        <v>3</v>
      </c>
      <c r="J8" s="65"/>
    </row>
    <row r="9" spans="1:10" ht="12.75">
      <c r="A9" s="64">
        <v>4</v>
      </c>
      <c r="B9" s="36" t="s">
        <v>219</v>
      </c>
      <c r="C9" s="37" t="s">
        <v>225</v>
      </c>
      <c r="D9" s="38" t="s">
        <v>4</v>
      </c>
      <c r="E9" s="38" t="s">
        <v>31</v>
      </c>
      <c r="F9" s="38" t="s">
        <v>256</v>
      </c>
      <c r="G9" s="38" t="s">
        <v>253</v>
      </c>
      <c r="H9" s="63">
        <v>0.001851851851851851</v>
      </c>
      <c r="I9" s="19">
        <v>4</v>
      </c>
      <c r="J9" s="65"/>
    </row>
    <row r="10" spans="1:10" ht="12.75">
      <c r="A10" s="64">
        <v>5</v>
      </c>
      <c r="B10" s="36" t="s">
        <v>226</v>
      </c>
      <c r="C10" s="37" t="s">
        <v>229</v>
      </c>
      <c r="D10" s="38" t="s">
        <v>4</v>
      </c>
      <c r="E10" s="38" t="s">
        <v>92</v>
      </c>
      <c r="F10" s="38" t="s">
        <v>272</v>
      </c>
      <c r="G10" s="38" t="s">
        <v>269</v>
      </c>
      <c r="H10" s="63">
        <v>0.0020254629629629633</v>
      </c>
      <c r="I10" s="19">
        <v>5</v>
      </c>
      <c r="J10" s="65"/>
    </row>
    <row r="11" spans="1:10" ht="12.75">
      <c r="A11" s="64">
        <v>6</v>
      </c>
      <c r="B11" s="36" t="s">
        <v>205</v>
      </c>
      <c r="C11" s="37" t="s">
        <v>211</v>
      </c>
      <c r="D11" s="38" t="s">
        <v>4</v>
      </c>
      <c r="E11" s="38" t="s">
        <v>33</v>
      </c>
      <c r="F11" s="38" t="s">
        <v>282</v>
      </c>
      <c r="G11" s="38" t="s">
        <v>281</v>
      </c>
      <c r="H11" s="63">
        <v>0.0025115740740740723</v>
      </c>
      <c r="I11" s="19">
        <v>6</v>
      </c>
      <c r="J11" s="65"/>
    </row>
    <row r="12" spans="1:10" ht="12.75">
      <c r="A12" s="64">
        <v>7</v>
      </c>
      <c r="B12" s="36" t="s">
        <v>205</v>
      </c>
      <c r="C12" s="37" t="s">
        <v>206</v>
      </c>
      <c r="D12" s="38" t="s">
        <v>4</v>
      </c>
      <c r="E12" s="38" t="s">
        <v>6</v>
      </c>
      <c r="F12" s="38" t="s">
        <v>265</v>
      </c>
      <c r="G12" s="38" t="s">
        <v>42</v>
      </c>
      <c r="H12" s="63">
        <v>0.0027546296296296294</v>
      </c>
      <c r="I12" s="19">
        <v>7</v>
      </c>
      <c r="J12" s="65"/>
    </row>
    <row r="13" spans="1:10" ht="12.75">
      <c r="A13" s="64">
        <v>8</v>
      </c>
      <c r="B13" s="36" t="s">
        <v>226</v>
      </c>
      <c r="C13" s="37" t="s">
        <v>228</v>
      </c>
      <c r="D13" s="38" t="s">
        <v>4</v>
      </c>
      <c r="E13" s="38" t="s">
        <v>91</v>
      </c>
      <c r="F13" s="38" t="s">
        <v>269</v>
      </c>
      <c r="G13" s="38" t="s">
        <v>266</v>
      </c>
      <c r="H13" s="63">
        <v>0.0028124999999999995</v>
      </c>
      <c r="I13" s="19">
        <v>8</v>
      </c>
      <c r="J13" s="65"/>
    </row>
    <row r="14" spans="1:10" ht="12.75">
      <c r="A14" s="64">
        <v>9</v>
      </c>
      <c r="B14" s="36" t="s">
        <v>226</v>
      </c>
      <c r="C14" s="37" t="s">
        <v>231</v>
      </c>
      <c r="D14" s="38" t="s">
        <v>4</v>
      </c>
      <c r="E14" s="38" t="s">
        <v>94</v>
      </c>
      <c r="F14" s="38" t="s">
        <v>279</v>
      </c>
      <c r="G14" s="38" t="s">
        <v>275</v>
      </c>
      <c r="H14" s="63">
        <v>0.0028240740740740743</v>
      </c>
      <c r="I14" s="19">
        <v>9</v>
      </c>
      <c r="J14" s="65"/>
    </row>
    <row r="15" spans="1:10" ht="12.75">
      <c r="A15" s="64">
        <v>10</v>
      </c>
      <c r="B15" s="36" t="s">
        <v>205</v>
      </c>
      <c r="C15" s="37" t="s">
        <v>207</v>
      </c>
      <c r="D15" s="38" t="s">
        <v>4</v>
      </c>
      <c r="E15" s="38" t="s">
        <v>7</v>
      </c>
      <c r="F15" s="38" t="s">
        <v>268</v>
      </c>
      <c r="G15" s="38" t="s">
        <v>265</v>
      </c>
      <c r="H15" s="63">
        <v>0.0031828703703703715</v>
      </c>
      <c r="I15" s="19">
        <v>10</v>
      </c>
      <c r="J15" s="65"/>
    </row>
    <row r="16" spans="1:10" ht="12.75">
      <c r="A16" s="64">
        <v>11</v>
      </c>
      <c r="B16" s="36" t="s">
        <v>233</v>
      </c>
      <c r="C16" s="37" t="s">
        <v>238</v>
      </c>
      <c r="D16" s="38" t="s">
        <v>4</v>
      </c>
      <c r="E16" s="38" t="s">
        <v>11</v>
      </c>
      <c r="F16" s="38" t="s">
        <v>270</v>
      </c>
      <c r="G16" s="38" t="s">
        <v>267</v>
      </c>
      <c r="H16" s="63">
        <v>0.0034143518518518516</v>
      </c>
      <c r="I16" s="19">
        <v>11</v>
      </c>
      <c r="J16" s="65"/>
    </row>
    <row r="17" spans="1:10" ht="12.75">
      <c r="A17" s="64">
        <v>12</v>
      </c>
      <c r="B17" s="36" t="s">
        <v>219</v>
      </c>
      <c r="C17" s="37" t="s">
        <v>223</v>
      </c>
      <c r="D17" s="38" t="s">
        <v>4</v>
      </c>
      <c r="E17" s="38" t="s">
        <v>30</v>
      </c>
      <c r="F17" s="38" t="s">
        <v>253</v>
      </c>
      <c r="G17" s="38" t="s">
        <v>249</v>
      </c>
      <c r="H17" s="63">
        <v>0.0037499999999999964</v>
      </c>
      <c r="I17" s="19">
        <v>12</v>
      </c>
      <c r="J17" s="65"/>
    </row>
    <row r="18" spans="1:10" ht="12.75">
      <c r="A18" s="64">
        <v>13</v>
      </c>
      <c r="B18" s="36" t="s">
        <v>219</v>
      </c>
      <c r="C18" s="37" t="s">
        <v>222</v>
      </c>
      <c r="D18" s="38" t="s">
        <v>4</v>
      </c>
      <c r="E18" s="38" t="s">
        <v>2</v>
      </c>
      <c r="F18" s="38" t="s">
        <v>246</v>
      </c>
      <c r="G18" s="38" t="s">
        <v>244</v>
      </c>
      <c r="H18" s="63">
        <v>0.004456018518518519</v>
      </c>
      <c r="I18" s="19">
        <v>13</v>
      </c>
      <c r="J18" s="65"/>
    </row>
    <row r="19" spans="1:10" ht="12.75">
      <c r="A19" s="64">
        <v>14</v>
      </c>
      <c r="B19" s="36" t="s">
        <v>198</v>
      </c>
      <c r="C19" s="37" t="s">
        <v>201</v>
      </c>
      <c r="D19" s="38" t="s">
        <v>4</v>
      </c>
      <c r="E19" s="38" t="s">
        <v>17</v>
      </c>
      <c r="F19" s="38" t="s">
        <v>250</v>
      </c>
      <c r="G19" s="38" t="s">
        <v>248</v>
      </c>
      <c r="H19" s="63">
        <v>0.004733796296296295</v>
      </c>
      <c r="I19" s="19">
        <v>14</v>
      </c>
      <c r="J19" s="65"/>
    </row>
    <row r="20" spans="1:10" ht="12.75">
      <c r="A20" s="64">
        <v>15</v>
      </c>
      <c r="B20" s="36" t="s">
        <v>192</v>
      </c>
      <c r="C20" s="37" t="s">
        <v>196</v>
      </c>
      <c r="D20" s="38" t="s">
        <v>4</v>
      </c>
      <c r="E20" s="38" t="s">
        <v>94</v>
      </c>
      <c r="F20" s="38" t="s">
        <v>262</v>
      </c>
      <c r="G20" s="38" t="s">
        <v>260</v>
      </c>
      <c r="H20" s="63">
        <v>0.004965277777777773</v>
      </c>
      <c r="I20" s="19">
        <v>15</v>
      </c>
      <c r="J20" s="65"/>
    </row>
    <row r="21" spans="1:10" ht="12.75">
      <c r="A21" s="64">
        <v>16</v>
      </c>
      <c r="B21" s="36" t="s">
        <v>219</v>
      </c>
      <c r="C21" s="37" t="s">
        <v>224</v>
      </c>
      <c r="D21" s="38" t="s">
        <v>4</v>
      </c>
      <c r="E21" s="38" t="s">
        <v>3</v>
      </c>
      <c r="F21" s="38" t="s">
        <v>249</v>
      </c>
      <c r="G21" s="38" t="s">
        <v>246</v>
      </c>
      <c r="H21" s="63">
        <v>0.005046296296296297</v>
      </c>
      <c r="I21" s="19">
        <v>16</v>
      </c>
      <c r="J21" s="65"/>
    </row>
    <row r="22" spans="1:10" ht="12.75">
      <c r="A22" s="64">
        <v>17</v>
      </c>
      <c r="B22" s="36" t="s">
        <v>192</v>
      </c>
      <c r="C22" s="37" t="s">
        <v>194</v>
      </c>
      <c r="D22" s="38" t="s">
        <v>4</v>
      </c>
      <c r="E22" s="38" t="s">
        <v>92</v>
      </c>
      <c r="F22" s="38" t="s">
        <v>254</v>
      </c>
      <c r="G22" s="38" t="s">
        <v>252</v>
      </c>
      <c r="H22" s="63">
        <v>0.005312500000000001</v>
      </c>
      <c r="I22" s="19">
        <v>17</v>
      </c>
      <c r="J22" s="65"/>
    </row>
    <row r="23" spans="1:10" ht="12.75">
      <c r="A23" s="64">
        <v>18</v>
      </c>
      <c r="B23" s="36" t="s">
        <v>185</v>
      </c>
      <c r="C23" s="37" t="s">
        <v>188</v>
      </c>
      <c r="D23" s="38" t="s">
        <v>4</v>
      </c>
      <c r="E23" s="38" t="s">
        <v>15</v>
      </c>
      <c r="F23" s="38" t="s">
        <v>251</v>
      </c>
      <c r="G23" s="38" t="s">
        <v>245</v>
      </c>
      <c r="H23" s="63">
        <v>0.005532407407407408</v>
      </c>
      <c r="I23" s="19">
        <v>18</v>
      </c>
      <c r="J23" s="65"/>
    </row>
    <row r="24" spans="1:10" ht="12.75">
      <c r="A24" s="64">
        <v>19</v>
      </c>
      <c r="B24" s="36" t="s">
        <v>185</v>
      </c>
      <c r="C24" s="37" t="s">
        <v>191</v>
      </c>
      <c r="D24" s="38" t="s">
        <v>4</v>
      </c>
      <c r="E24" s="38" t="s">
        <v>121</v>
      </c>
      <c r="F24" s="38" t="s">
        <v>261</v>
      </c>
      <c r="G24" s="38" t="s">
        <v>258</v>
      </c>
      <c r="H24" s="63">
        <v>0.005682870370370369</v>
      </c>
      <c r="I24" s="19">
        <v>19</v>
      </c>
      <c r="J24" s="65"/>
    </row>
    <row r="25" spans="1:10" ht="12.75">
      <c r="A25" s="64">
        <v>20</v>
      </c>
      <c r="B25" s="36" t="s">
        <v>198</v>
      </c>
      <c r="C25" s="37" t="s">
        <v>199</v>
      </c>
      <c r="D25" s="38" t="s">
        <v>4</v>
      </c>
      <c r="E25" s="38" t="s">
        <v>130</v>
      </c>
      <c r="F25" s="38" t="s">
        <v>247</v>
      </c>
      <c r="G25" s="38" t="s">
        <v>42</v>
      </c>
      <c r="H25" s="63">
        <v>0.005694444444444444</v>
      </c>
      <c r="I25" s="19">
        <v>20</v>
      </c>
      <c r="J25" s="65"/>
    </row>
    <row r="26" spans="1:10" ht="12.75">
      <c r="A26" s="64">
        <v>21</v>
      </c>
      <c r="B26" s="36" t="s">
        <v>185</v>
      </c>
      <c r="C26" s="37" t="s">
        <v>189</v>
      </c>
      <c r="D26" s="38" t="s">
        <v>4</v>
      </c>
      <c r="E26" s="38" t="s">
        <v>16</v>
      </c>
      <c r="F26" s="38" t="s">
        <v>255</v>
      </c>
      <c r="G26" s="38" t="s">
        <v>251</v>
      </c>
      <c r="H26" s="63">
        <v>0.005983796296296296</v>
      </c>
      <c r="I26" s="19">
        <v>21</v>
      </c>
      <c r="J26" s="65"/>
    </row>
    <row r="27" spans="1:10" ht="12.75">
      <c r="A27" s="64">
        <v>22</v>
      </c>
      <c r="B27" s="36" t="s">
        <v>198</v>
      </c>
      <c r="C27" s="37" t="s">
        <v>200</v>
      </c>
      <c r="D27" s="38" t="s">
        <v>4</v>
      </c>
      <c r="E27" s="38" t="s">
        <v>131</v>
      </c>
      <c r="F27" s="38" t="s">
        <v>248</v>
      </c>
      <c r="G27" s="38" t="s">
        <v>247</v>
      </c>
      <c r="H27" s="63">
        <v>0.006250000000000001</v>
      </c>
      <c r="I27" s="19">
        <v>22</v>
      </c>
      <c r="J27" s="65"/>
    </row>
    <row r="28" spans="1:10" ht="12.75">
      <c r="A28" s="64">
        <v>23</v>
      </c>
      <c r="B28" s="36" t="s">
        <v>185</v>
      </c>
      <c r="C28" s="37" t="s">
        <v>186</v>
      </c>
      <c r="D28" s="38" t="s">
        <v>4</v>
      </c>
      <c r="E28" s="38" t="s">
        <v>120</v>
      </c>
      <c r="F28" s="38" t="s">
        <v>241</v>
      </c>
      <c r="G28" s="38" t="s">
        <v>42</v>
      </c>
      <c r="H28" s="63">
        <v>0.006643518518518518</v>
      </c>
      <c r="I28" s="19">
        <v>23</v>
      </c>
      <c r="J28" s="65"/>
    </row>
    <row r="29" spans="1:10" ht="12.75">
      <c r="A29" s="64">
        <v>24</v>
      </c>
      <c r="B29" s="36" t="s">
        <v>192</v>
      </c>
      <c r="C29" s="37" t="s">
        <v>197</v>
      </c>
      <c r="D29" s="38" t="s">
        <v>4</v>
      </c>
      <c r="E29" s="38" t="s">
        <v>95</v>
      </c>
      <c r="F29" s="38" t="s">
        <v>264</v>
      </c>
      <c r="G29" s="38" t="s">
        <v>262</v>
      </c>
      <c r="H29" s="63">
        <v>0.006874999999999999</v>
      </c>
      <c r="I29" s="19">
        <v>24</v>
      </c>
      <c r="J29" s="65"/>
    </row>
    <row r="30" spans="1:10" ht="12.75">
      <c r="A30" s="64">
        <v>25</v>
      </c>
      <c r="B30" s="36" t="s">
        <v>198</v>
      </c>
      <c r="C30" s="37" t="s">
        <v>202</v>
      </c>
      <c r="D30" s="38" t="s">
        <v>4</v>
      </c>
      <c r="E30" s="38" t="s">
        <v>132</v>
      </c>
      <c r="F30" s="38" t="s">
        <v>257</v>
      </c>
      <c r="G30" s="38" t="s">
        <v>250</v>
      </c>
      <c r="H30" s="63">
        <v>0.007245370370370374</v>
      </c>
      <c r="I30" s="19">
        <v>25</v>
      </c>
      <c r="J30" s="65"/>
    </row>
    <row r="31" spans="1:10" ht="13.5" thickBot="1">
      <c r="A31" s="66">
        <v>26</v>
      </c>
      <c r="B31" s="51" t="s">
        <v>192</v>
      </c>
      <c r="C31" s="52" t="s">
        <v>195</v>
      </c>
      <c r="D31" s="53" t="s">
        <v>4</v>
      </c>
      <c r="E31" s="53" t="s">
        <v>93</v>
      </c>
      <c r="F31" s="53" t="s">
        <v>260</v>
      </c>
      <c r="G31" s="53" t="s">
        <v>254</v>
      </c>
      <c r="H31" s="67">
        <v>0.007303240740740742</v>
      </c>
      <c r="I31" s="68">
        <v>26</v>
      </c>
      <c r="J31" s="69"/>
    </row>
    <row r="32" spans="1:10" ht="12.75">
      <c r="A32" s="33"/>
      <c r="B32" s="28"/>
      <c r="C32" s="29"/>
      <c r="D32" s="27"/>
      <c r="E32" s="27"/>
      <c r="F32" s="27"/>
      <c r="G32" s="27"/>
      <c r="H32" s="10"/>
      <c r="I32" s="33"/>
      <c r="J32" s="30"/>
    </row>
    <row r="33" spans="2:11" ht="12.75">
      <c r="B33" s="9"/>
      <c r="C33" s="32" t="s">
        <v>176</v>
      </c>
      <c r="D33" s="32"/>
      <c r="E33" s="32"/>
      <c r="F33" s="32"/>
      <c r="G33" s="32"/>
      <c r="H33" s="32"/>
      <c r="I33" s="32"/>
      <c r="J33" s="32"/>
      <c r="K33" s="12"/>
    </row>
    <row r="34" spans="2:11" ht="12.75">
      <c r="B34" s="9"/>
      <c r="C34" s="14"/>
      <c r="D34" s="12"/>
      <c r="E34" s="12"/>
      <c r="F34" s="12"/>
      <c r="G34" s="12"/>
      <c r="H34" s="12"/>
      <c r="I34" s="12"/>
      <c r="J34" s="10"/>
      <c r="K34" s="12"/>
    </row>
    <row r="35" spans="2:11" ht="12.75">
      <c r="B35" s="9"/>
      <c r="C35" s="32" t="s">
        <v>183</v>
      </c>
      <c r="D35" s="32"/>
      <c r="E35" s="32"/>
      <c r="F35" s="32"/>
      <c r="G35" s="32"/>
      <c r="H35" s="32"/>
      <c r="I35" s="32"/>
      <c r="J35" s="32"/>
      <c r="K35" s="12"/>
    </row>
    <row r="42" spans="2:11" s="12" customFormat="1" ht="12.75">
      <c r="B42" s="16"/>
      <c r="C42"/>
      <c r="D42"/>
      <c r="E42"/>
      <c r="F42"/>
      <c r="G42"/>
      <c r="H42"/>
      <c r="I42"/>
      <c r="J42" s="16"/>
      <c r="K42"/>
    </row>
    <row r="43" spans="2:11" s="12" customFormat="1" ht="12.75">
      <c r="B43" s="16"/>
      <c r="C43"/>
      <c r="D43"/>
      <c r="E43"/>
      <c r="F43"/>
      <c r="G43"/>
      <c r="H43"/>
      <c r="I43"/>
      <c r="J43" s="16"/>
      <c r="K43"/>
    </row>
    <row r="44" spans="2:11" s="12" customFormat="1" ht="12.75">
      <c r="B44" s="16"/>
      <c r="C44"/>
      <c r="D44"/>
      <c r="E44"/>
      <c r="F44"/>
      <c r="G44"/>
      <c r="H44"/>
      <c r="I44"/>
      <c r="J44" s="16"/>
      <c r="K44"/>
    </row>
  </sheetData>
  <sheetProtection/>
  <mergeCells count="3">
    <mergeCell ref="G2:I2"/>
    <mergeCell ref="A4:J4"/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31" sqref="J30:J31"/>
    </sheetView>
  </sheetViews>
  <sheetFormatPr defaultColWidth="9.140625" defaultRowHeight="12.75"/>
  <cols>
    <col min="1" max="1" width="6.00390625" style="0" customWidth="1"/>
    <col min="2" max="2" width="20.421875" style="0" customWidth="1"/>
    <col min="3" max="3" width="22.57421875" style="0" customWidth="1"/>
    <col min="8" max="8" width="15.140625" style="0" customWidth="1"/>
    <col min="9" max="9" width="7.28125" style="0" customWidth="1"/>
    <col min="10" max="10" width="9.57421875" style="0" bestFit="1" customWidth="1"/>
  </cols>
  <sheetData>
    <row r="1" spans="1:11" ht="43.5" customHeight="1">
      <c r="A1" s="95" t="s">
        <v>284</v>
      </c>
      <c r="B1" s="95"/>
      <c r="C1" s="95"/>
      <c r="D1" s="95"/>
      <c r="E1" s="95"/>
      <c r="F1" s="95"/>
      <c r="G1" s="95"/>
      <c r="H1" s="95"/>
      <c r="I1" s="95"/>
      <c r="J1" s="31"/>
      <c r="K1" s="31"/>
    </row>
    <row r="2" spans="2:11" ht="20.25" customHeight="1">
      <c r="B2" s="24" t="s">
        <v>168</v>
      </c>
      <c r="C2" s="24"/>
      <c r="D2" s="24"/>
      <c r="E2" s="6"/>
      <c r="F2" s="6"/>
      <c r="G2" s="98" t="s">
        <v>285</v>
      </c>
      <c r="H2" s="98"/>
      <c r="I2" s="98"/>
      <c r="J2" s="98"/>
      <c r="K2" s="24"/>
    </row>
    <row r="3" ht="19.5" customHeight="1"/>
    <row r="4" spans="1:10" ht="46.5" customHeight="1" thickBot="1">
      <c r="A4" s="95" t="s">
        <v>179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27.75" customHeight="1" thickBot="1">
      <c r="A5" s="74" t="s">
        <v>178</v>
      </c>
      <c r="B5" s="75" t="s">
        <v>22</v>
      </c>
      <c r="C5" s="75" t="s">
        <v>21</v>
      </c>
      <c r="D5" s="75" t="s">
        <v>23</v>
      </c>
      <c r="E5" s="75" t="s">
        <v>24</v>
      </c>
      <c r="F5" s="76" t="s">
        <v>25</v>
      </c>
      <c r="G5" s="76" t="s">
        <v>26</v>
      </c>
      <c r="H5" s="76" t="s">
        <v>27</v>
      </c>
      <c r="I5" s="77" t="s">
        <v>19</v>
      </c>
      <c r="J5" s="78" t="s">
        <v>180</v>
      </c>
    </row>
    <row r="6" spans="1:13" ht="13.5" thickBot="1">
      <c r="A6" s="70">
        <v>1</v>
      </c>
      <c r="B6" s="54" t="s">
        <v>233</v>
      </c>
      <c r="C6" s="55" t="s">
        <v>236</v>
      </c>
      <c r="D6" s="56" t="s">
        <v>5</v>
      </c>
      <c r="E6" s="56" t="s">
        <v>34</v>
      </c>
      <c r="F6" s="56" t="s">
        <v>276</v>
      </c>
      <c r="G6" s="56" t="s">
        <v>274</v>
      </c>
      <c r="H6" s="71">
        <v>0.0017013888888888877</v>
      </c>
      <c r="I6" s="72">
        <v>1</v>
      </c>
      <c r="J6" s="73"/>
      <c r="M6" s="81"/>
    </row>
    <row r="7" spans="1:10" ht="12.75">
      <c r="A7" s="64">
        <v>2</v>
      </c>
      <c r="B7" s="36" t="s">
        <v>233</v>
      </c>
      <c r="C7" s="37" t="s">
        <v>237</v>
      </c>
      <c r="D7" s="38" t="s">
        <v>5</v>
      </c>
      <c r="E7" s="38" t="s">
        <v>13</v>
      </c>
      <c r="F7" s="38" t="s">
        <v>274</v>
      </c>
      <c r="G7" s="38" t="s">
        <v>271</v>
      </c>
      <c r="H7" s="63">
        <v>0.0021296296296296298</v>
      </c>
      <c r="I7" s="19">
        <v>2</v>
      </c>
      <c r="J7" s="65"/>
    </row>
    <row r="8" spans="1:10" ht="12.75">
      <c r="A8" s="64">
        <v>3</v>
      </c>
      <c r="B8" s="36" t="s">
        <v>233</v>
      </c>
      <c r="C8" s="37" t="s">
        <v>239</v>
      </c>
      <c r="D8" s="38" t="s">
        <v>5</v>
      </c>
      <c r="E8" s="38" t="s">
        <v>12</v>
      </c>
      <c r="F8" s="38" t="s">
        <v>271</v>
      </c>
      <c r="G8" s="38" t="s">
        <v>270</v>
      </c>
      <c r="H8" s="63">
        <v>0.002303240740740741</v>
      </c>
      <c r="I8" s="19">
        <v>3</v>
      </c>
      <c r="J8" s="65"/>
    </row>
    <row r="9" spans="1:10" ht="12.75">
      <c r="A9" s="64">
        <v>4</v>
      </c>
      <c r="B9" s="36" t="s">
        <v>226</v>
      </c>
      <c r="C9" s="36" t="s">
        <v>227</v>
      </c>
      <c r="D9" s="38" t="s">
        <v>5</v>
      </c>
      <c r="E9" s="38" t="s">
        <v>90</v>
      </c>
      <c r="F9" s="38" t="s">
        <v>266</v>
      </c>
      <c r="G9" s="38" t="s">
        <v>42</v>
      </c>
      <c r="H9" s="63">
        <v>0.0027199074074074074</v>
      </c>
      <c r="I9" s="19">
        <v>4</v>
      </c>
      <c r="J9" s="65"/>
    </row>
    <row r="10" spans="1:10" ht="12.75">
      <c r="A10" s="64">
        <v>5</v>
      </c>
      <c r="B10" s="36" t="s">
        <v>205</v>
      </c>
      <c r="C10" s="37" t="s">
        <v>209</v>
      </c>
      <c r="D10" s="38" t="s">
        <v>5</v>
      </c>
      <c r="E10" s="38" t="s">
        <v>9</v>
      </c>
      <c r="F10" s="38" t="s">
        <v>278</v>
      </c>
      <c r="G10" s="38" t="s">
        <v>273</v>
      </c>
      <c r="H10" s="63">
        <v>0.0029861111111111095</v>
      </c>
      <c r="I10" s="19">
        <v>5</v>
      </c>
      <c r="J10" s="65"/>
    </row>
    <row r="11" spans="1:10" ht="12.75">
      <c r="A11" s="64">
        <v>6</v>
      </c>
      <c r="B11" s="36" t="s">
        <v>205</v>
      </c>
      <c r="C11" s="37" t="s">
        <v>210</v>
      </c>
      <c r="D11" s="38" t="s">
        <v>5</v>
      </c>
      <c r="E11" s="38" t="s">
        <v>32</v>
      </c>
      <c r="F11" s="38" t="s">
        <v>281</v>
      </c>
      <c r="G11" s="38" t="s">
        <v>278</v>
      </c>
      <c r="H11" s="63">
        <v>0.003009259259259262</v>
      </c>
      <c r="I11" s="19">
        <v>6</v>
      </c>
      <c r="J11" s="65"/>
    </row>
    <row r="12" spans="1:10" ht="12.75">
      <c r="A12" s="64">
        <v>7</v>
      </c>
      <c r="B12" s="36" t="s">
        <v>205</v>
      </c>
      <c r="C12" s="37" t="s">
        <v>208</v>
      </c>
      <c r="D12" s="38" t="s">
        <v>5</v>
      </c>
      <c r="E12" s="38" t="s">
        <v>8</v>
      </c>
      <c r="F12" s="38" t="s">
        <v>273</v>
      </c>
      <c r="G12" s="38" t="s">
        <v>268</v>
      </c>
      <c r="H12" s="63">
        <v>0.0038078703703703703</v>
      </c>
      <c r="I12" s="19">
        <v>7</v>
      </c>
      <c r="J12" s="65"/>
    </row>
    <row r="13" spans="1:10" ht="12.75">
      <c r="A13" s="64">
        <v>8</v>
      </c>
      <c r="B13" s="36" t="s">
        <v>219</v>
      </c>
      <c r="C13" s="37" t="s">
        <v>220</v>
      </c>
      <c r="D13" s="38" t="s">
        <v>5</v>
      </c>
      <c r="E13" s="38" t="s">
        <v>0</v>
      </c>
      <c r="F13" s="38" t="s">
        <v>243</v>
      </c>
      <c r="G13" s="38" t="s">
        <v>42</v>
      </c>
      <c r="H13" s="63">
        <v>0.0038541666666666668</v>
      </c>
      <c r="I13" s="19">
        <v>8</v>
      </c>
      <c r="J13" s="65"/>
    </row>
    <row r="14" spans="1:10" ht="12.75">
      <c r="A14" s="64">
        <v>9</v>
      </c>
      <c r="B14" s="36" t="s">
        <v>226</v>
      </c>
      <c r="C14" s="37" t="s">
        <v>230</v>
      </c>
      <c r="D14" s="38" t="s">
        <v>5</v>
      </c>
      <c r="E14" s="38" t="s">
        <v>93</v>
      </c>
      <c r="F14" s="38" t="s">
        <v>275</v>
      </c>
      <c r="G14" s="38" t="s">
        <v>272</v>
      </c>
      <c r="H14" s="63">
        <v>0.003900462962962964</v>
      </c>
      <c r="I14" s="19">
        <v>9</v>
      </c>
      <c r="J14" s="65"/>
    </row>
    <row r="15" spans="1:10" ht="12.75">
      <c r="A15" s="64">
        <v>10</v>
      </c>
      <c r="B15" s="36" t="s">
        <v>219</v>
      </c>
      <c r="C15" s="37" t="s">
        <v>221</v>
      </c>
      <c r="D15" s="38" t="s">
        <v>5</v>
      </c>
      <c r="E15" s="38" t="s">
        <v>1</v>
      </c>
      <c r="F15" s="38" t="s">
        <v>244</v>
      </c>
      <c r="G15" s="38" t="s">
        <v>243</v>
      </c>
      <c r="H15" s="63">
        <v>0.004074074074074074</v>
      </c>
      <c r="I15" s="19">
        <v>10</v>
      </c>
      <c r="J15" s="65"/>
    </row>
    <row r="16" spans="1:10" ht="12.75">
      <c r="A16" s="64">
        <v>11</v>
      </c>
      <c r="B16" s="36" t="s">
        <v>185</v>
      </c>
      <c r="C16" s="37" t="s">
        <v>190</v>
      </c>
      <c r="D16" s="38" t="s">
        <v>5</v>
      </c>
      <c r="E16" s="38" t="s">
        <v>28</v>
      </c>
      <c r="F16" s="38" t="s">
        <v>258</v>
      </c>
      <c r="G16" s="38" t="s">
        <v>255</v>
      </c>
      <c r="H16" s="63">
        <v>0.004872685185185185</v>
      </c>
      <c r="I16" s="19">
        <v>11</v>
      </c>
      <c r="J16" s="65"/>
    </row>
    <row r="17" spans="1:10" ht="12.75">
      <c r="A17" s="64">
        <v>12</v>
      </c>
      <c r="B17" s="36" t="s">
        <v>185</v>
      </c>
      <c r="C17" s="37" t="s">
        <v>187</v>
      </c>
      <c r="D17" s="38" t="s">
        <v>5</v>
      </c>
      <c r="E17" s="38" t="s">
        <v>14</v>
      </c>
      <c r="F17" s="38" t="s">
        <v>245</v>
      </c>
      <c r="G17" s="38" t="s">
        <v>241</v>
      </c>
      <c r="H17" s="63">
        <v>0.004953703703703704</v>
      </c>
      <c r="I17" s="19">
        <v>12</v>
      </c>
      <c r="J17" s="65"/>
    </row>
    <row r="18" spans="1:10" ht="12.75">
      <c r="A18" s="64">
        <v>13</v>
      </c>
      <c r="B18" s="36" t="s">
        <v>192</v>
      </c>
      <c r="C18" s="37" t="s">
        <v>240</v>
      </c>
      <c r="D18" s="38" t="s">
        <v>5</v>
      </c>
      <c r="E18" s="38" t="s">
        <v>90</v>
      </c>
      <c r="F18" s="38" t="s">
        <v>242</v>
      </c>
      <c r="G18" s="38" t="s">
        <v>42</v>
      </c>
      <c r="H18" s="63">
        <v>0.005462962962962964</v>
      </c>
      <c r="I18" s="19">
        <v>13</v>
      </c>
      <c r="J18" s="65"/>
    </row>
    <row r="19" spans="1:10" ht="12.75">
      <c r="A19" s="64">
        <v>14</v>
      </c>
      <c r="B19" s="36" t="s">
        <v>198</v>
      </c>
      <c r="C19" s="37" t="s">
        <v>204</v>
      </c>
      <c r="D19" s="38" t="s">
        <v>5</v>
      </c>
      <c r="E19" s="38" t="s">
        <v>29</v>
      </c>
      <c r="F19" s="38" t="s">
        <v>263</v>
      </c>
      <c r="G19" s="38" t="s">
        <v>259</v>
      </c>
      <c r="H19" s="63">
        <v>0.005659722222222226</v>
      </c>
      <c r="I19" s="19">
        <v>14</v>
      </c>
      <c r="J19" s="65"/>
    </row>
    <row r="20" spans="1:10" ht="12.75">
      <c r="A20" s="64">
        <v>15</v>
      </c>
      <c r="B20" s="36" t="s">
        <v>198</v>
      </c>
      <c r="C20" s="37" t="s">
        <v>203</v>
      </c>
      <c r="D20" s="38" t="s">
        <v>5</v>
      </c>
      <c r="E20" s="38" t="s">
        <v>133</v>
      </c>
      <c r="F20" s="38" t="s">
        <v>259</v>
      </c>
      <c r="G20" s="38" t="s">
        <v>257</v>
      </c>
      <c r="H20" s="63">
        <v>0.006226851851851848</v>
      </c>
      <c r="I20" s="19">
        <v>15</v>
      </c>
      <c r="J20" s="65"/>
    </row>
    <row r="21" spans="1:10" ht="13.5" thickBot="1">
      <c r="A21" s="66">
        <v>16</v>
      </c>
      <c r="B21" s="51" t="s">
        <v>192</v>
      </c>
      <c r="C21" s="52" t="s">
        <v>193</v>
      </c>
      <c r="D21" s="53" t="s">
        <v>5</v>
      </c>
      <c r="E21" s="53" t="s">
        <v>91</v>
      </c>
      <c r="F21" s="53" t="s">
        <v>252</v>
      </c>
      <c r="G21" s="53" t="s">
        <v>242</v>
      </c>
      <c r="H21" s="67">
        <v>0.011435185185185184</v>
      </c>
      <c r="I21" s="68">
        <v>16</v>
      </c>
      <c r="J21" s="69"/>
    </row>
    <row r="24" spans="1:7" ht="12.75">
      <c r="A24" s="94" t="s">
        <v>176</v>
      </c>
      <c r="B24" s="94"/>
      <c r="C24" s="94"/>
      <c r="D24" s="94"/>
      <c r="E24" s="94"/>
      <c r="F24" s="94"/>
      <c r="G24" s="94"/>
    </row>
    <row r="25" spans="2:7" ht="12.75">
      <c r="B25" s="9"/>
      <c r="C25" s="14"/>
      <c r="D25" s="12"/>
      <c r="E25" s="12"/>
      <c r="F25" s="12"/>
      <c r="G25" s="12"/>
    </row>
    <row r="26" spans="1:7" ht="12.75">
      <c r="A26" s="94" t="s">
        <v>183</v>
      </c>
      <c r="B26" s="94"/>
      <c r="C26" s="94"/>
      <c r="D26" s="94"/>
      <c r="E26" s="94"/>
      <c r="F26" s="94"/>
      <c r="G26" s="94"/>
    </row>
  </sheetData>
  <sheetProtection/>
  <mergeCells count="5">
    <mergeCell ref="A26:G26"/>
    <mergeCell ref="A1:I1"/>
    <mergeCell ref="G2:J2"/>
    <mergeCell ref="A24:G24"/>
    <mergeCell ref="A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06"/>
  <sheetViews>
    <sheetView view="pageBreakPreview" zoomScale="115" zoomScaleSheetLayoutView="115" zoomScalePageLayoutView="0" workbookViewId="0" topLeftCell="A1">
      <selection activeCell="L15" sqref="L15"/>
    </sheetView>
  </sheetViews>
  <sheetFormatPr defaultColWidth="9.140625" defaultRowHeight="12.75"/>
  <cols>
    <col min="1" max="1" width="4.140625" style="9" customWidth="1"/>
    <col min="2" max="2" width="20.7109375" style="12" customWidth="1"/>
    <col min="3" max="3" width="22.7109375" style="14" customWidth="1"/>
    <col min="4" max="4" width="7.00390625" style="12" customWidth="1"/>
    <col min="5" max="5" width="7.421875" style="12" customWidth="1"/>
    <col min="6" max="6" width="8.8515625" style="12" customWidth="1"/>
    <col min="7" max="7" width="9.140625" style="12" customWidth="1"/>
    <col min="8" max="8" width="11.140625" style="12" customWidth="1"/>
    <col min="9" max="9" width="10.7109375" style="15" customWidth="1"/>
    <col min="10" max="10" width="6.57421875" style="12" bestFit="1" customWidth="1"/>
    <col min="11" max="11" width="9.57421875" style="12" customWidth="1"/>
    <col min="12" max="16384" width="9.140625" style="12" customWidth="1"/>
  </cols>
  <sheetData>
    <row r="1" spans="1:11" s="11" customFormat="1" ht="30" customHeight="1">
      <c r="A1" s="100" t="s">
        <v>184</v>
      </c>
      <c r="B1" s="100"/>
      <c r="C1" s="100"/>
      <c r="D1" s="100"/>
      <c r="E1" s="100"/>
      <c r="F1" s="100"/>
      <c r="G1" s="100"/>
      <c r="H1" s="100"/>
      <c r="I1" s="100"/>
      <c r="J1" s="100"/>
      <c r="K1" s="49"/>
    </row>
    <row r="2" spans="1:11" s="11" customFormat="1" ht="14.25">
      <c r="A2" s="115" t="s">
        <v>168</v>
      </c>
      <c r="B2" s="115"/>
      <c r="C2" s="115"/>
      <c r="D2" s="34"/>
      <c r="E2" s="34"/>
      <c r="F2" s="35"/>
      <c r="G2" s="35"/>
      <c r="H2" s="115" t="s">
        <v>286</v>
      </c>
      <c r="I2" s="115"/>
      <c r="J2" s="115"/>
      <c r="K2" s="50"/>
    </row>
    <row r="3" spans="1:11" s="11" customFormat="1" ht="30" customHeight="1" thickBot="1">
      <c r="A3" s="100" t="s">
        <v>182</v>
      </c>
      <c r="B3" s="100"/>
      <c r="C3" s="100"/>
      <c r="D3" s="100"/>
      <c r="E3" s="100"/>
      <c r="F3" s="100"/>
      <c r="G3" s="100"/>
      <c r="H3" s="100"/>
      <c r="I3" s="100"/>
      <c r="J3" s="100"/>
      <c r="K3" s="49"/>
    </row>
    <row r="4" spans="1:11" s="13" customFormat="1" ht="27.75" customHeight="1" thickBot="1">
      <c r="A4" s="57" t="s">
        <v>181</v>
      </c>
      <c r="B4" s="58" t="s">
        <v>22</v>
      </c>
      <c r="C4" s="58" t="s">
        <v>21</v>
      </c>
      <c r="D4" s="58" t="s">
        <v>23</v>
      </c>
      <c r="E4" s="58" t="s">
        <v>24</v>
      </c>
      <c r="F4" s="59" t="s">
        <v>25</v>
      </c>
      <c r="G4" s="59" t="s">
        <v>26</v>
      </c>
      <c r="H4" s="59" t="s">
        <v>27</v>
      </c>
      <c r="I4" s="58" t="s">
        <v>18</v>
      </c>
      <c r="J4" s="79" t="s">
        <v>19</v>
      </c>
      <c r="K4" s="87" t="s">
        <v>180</v>
      </c>
    </row>
    <row r="5" spans="1:69" s="46" customFormat="1" ht="12.75">
      <c r="A5" s="110">
        <v>1</v>
      </c>
      <c r="B5" s="60" t="s">
        <v>233</v>
      </c>
      <c r="C5" s="61" t="s">
        <v>234</v>
      </c>
      <c r="D5" s="62" t="s">
        <v>4</v>
      </c>
      <c r="E5" s="62" t="s">
        <v>10</v>
      </c>
      <c r="F5" s="62" t="s">
        <v>267</v>
      </c>
      <c r="G5" s="62" t="s">
        <v>42</v>
      </c>
      <c r="H5" s="80">
        <f aca="true" t="shared" si="0" ref="H5:H28">F5-G5</f>
        <v>0.0016666666666666668</v>
      </c>
      <c r="I5" s="104">
        <f>SUM(H5:H10)</f>
        <v>0.012777777777777777</v>
      </c>
      <c r="J5" s="101">
        <v>1</v>
      </c>
      <c r="K5" s="107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 s="47" customFormat="1" ht="12.75">
      <c r="A6" s="93"/>
      <c r="B6" s="36" t="s">
        <v>233</v>
      </c>
      <c r="C6" s="37" t="s">
        <v>238</v>
      </c>
      <c r="D6" s="38" t="s">
        <v>4</v>
      </c>
      <c r="E6" s="38" t="s">
        <v>11</v>
      </c>
      <c r="F6" s="38" t="s">
        <v>270</v>
      </c>
      <c r="G6" s="38" t="s">
        <v>267</v>
      </c>
      <c r="H6" s="63">
        <f t="shared" si="0"/>
        <v>0.0034143518518518516</v>
      </c>
      <c r="I6" s="105"/>
      <c r="J6" s="102"/>
      <c r="K6" s="108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70" s="47" customFormat="1" ht="12.75">
      <c r="A7" s="93"/>
      <c r="B7" s="36" t="s">
        <v>233</v>
      </c>
      <c r="C7" s="37" t="s">
        <v>239</v>
      </c>
      <c r="D7" s="38" t="s">
        <v>5</v>
      </c>
      <c r="E7" s="38" t="s">
        <v>12</v>
      </c>
      <c r="F7" s="38" t="s">
        <v>271</v>
      </c>
      <c r="G7" s="38" t="s">
        <v>270</v>
      </c>
      <c r="H7" s="63">
        <f t="shared" si="0"/>
        <v>0.002303240740740741</v>
      </c>
      <c r="I7" s="105"/>
      <c r="J7" s="102"/>
      <c r="K7" s="108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s="47" customFormat="1" ht="12.75">
      <c r="A8" s="93"/>
      <c r="B8" s="36" t="s">
        <v>233</v>
      </c>
      <c r="C8" s="37" t="s">
        <v>237</v>
      </c>
      <c r="D8" s="38" t="s">
        <v>5</v>
      </c>
      <c r="E8" s="38" t="s">
        <v>13</v>
      </c>
      <c r="F8" s="38" t="s">
        <v>274</v>
      </c>
      <c r="G8" s="38" t="s">
        <v>271</v>
      </c>
      <c r="H8" s="63">
        <f t="shared" si="0"/>
        <v>0.0021296296296296298</v>
      </c>
      <c r="I8" s="105"/>
      <c r="J8" s="102"/>
      <c r="K8" s="108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</row>
    <row r="9" spans="1:70" s="47" customFormat="1" ht="12.75">
      <c r="A9" s="93"/>
      <c r="B9" s="36" t="s">
        <v>233</v>
      </c>
      <c r="C9" s="37" t="s">
        <v>236</v>
      </c>
      <c r="D9" s="38" t="s">
        <v>5</v>
      </c>
      <c r="E9" s="38" t="s">
        <v>34</v>
      </c>
      <c r="F9" s="38" t="s">
        <v>276</v>
      </c>
      <c r="G9" s="38" t="s">
        <v>274</v>
      </c>
      <c r="H9" s="63">
        <f t="shared" si="0"/>
        <v>0.0017013888888888877</v>
      </c>
      <c r="I9" s="105"/>
      <c r="J9" s="102"/>
      <c r="K9" s="108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</row>
    <row r="10" spans="1:70" s="48" customFormat="1" ht="13.5" thickBot="1">
      <c r="A10" s="111"/>
      <c r="B10" s="51" t="s">
        <v>233</v>
      </c>
      <c r="C10" s="85" t="s">
        <v>235</v>
      </c>
      <c r="D10" s="53" t="s">
        <v>4</v>
      </c>
      <c r="E10" s="53" t="s">
        <v>35</v>
      </c>
      <c r="F10" s="53" t="s">
        <v>277</v>
      </c>
      <c r="G10" s="53" t="s">
        <v>276</v>
      </c>
      <c r="H10" s="67">
        <f t="shared" si="0"/>
        <v>0.0015624999999999997</v>
      </c>
      <c r="I10" s="106"/>
      <c r="J10" s="103"/>
      <c r="K10" s="109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</row>
    <row r="11" spans="1:69" s="46" customFormat="1" ht="12.75">
      <c r="A11" s="110">
        <v>2</v>
      </c>
      <c r="B11" s="60" t="s">
        <v>226</v>
      </c>
      <c r="C11" s="60" t="s">
        <v>227</v>
      </c>
      <c r="D11" s="62" t="s">
        <v>5</v>
      </c>
      <c r="E11" s="62" t="s">
        <v>90</v>
      </c>
      <c r="F11" s="62" t="s">
        <v>266</v>
      </c>
      <c r="G11" s="62" t="s">
        <v>42</v>
      </c>
      <c r="H11" s="80">
        <f t="shared" si="0"/>
        <v>0.0027199074074074074</v>
      </c>
      <c r="I11" s="104">
        <f>SUM(H11:H16)</f>
        <v>0.016030092592592592</v>
      </c>
      <c r="J11" s="101">
        <v>2</v>
      </c>
      <c r="K11" s="10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 s="47" customFormat="1" ht="12.75">
      <c r="A12" s="93"/>
      <c r="B12" s="36" t="s">
        <v>226</v>
      </c>
      <c r="C12" s="37" t="s">
        <v>228</v>
      </c>
      <c r="D12" s="38" t="s">
        <v>4</v>
      </c>
      <c r="E12" s="38" t="s">
        <v>91</v>
      </c>
      <c r="F12" s="38" t="s">
        <v>269</v>
      </c>
      <c r="G12" s="38" t="s">
        <v>266</v>
      </c>
      <c r="H12" s="63">
        <f t="shared" si="0"/>
        <v>0.0028124999999999995</v>
      </c>
      <c r="I12" s="105"/>
      <c r="J12" s="102"/>
      <c r="K12" s="108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70" s="47" customFormat="1" ht="12.75">
      <c r="A13" s="93"/>
      <c r="B13" s="36" t="s">
        <v>226</v>
      </c>
      <c r="C13" s="37" t="s">
        <v>229</v>
      </c>
      <c r="D13" s="38" t="s">
        <v>4</v>
      </c>
      <c r="E13" s="38" t="s">
        <v>92</v>
      </c>
      <c r="F13" s="38" t="s">
        <v>272</v>
      </c>
      <c r="G13" s="38" t="s">
        <v>269</v>
      </c>
      <c r="H13" s="63">
        <f t="shared" si="0"/>
        <v>0.0020254629629629633</v>
      </c>
      <c r="I13" s="105"/>
      <c r="J13" s="102"/>
      <c r="K13" s="108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</row>
    <row r="14" spans="1:70" s="47" customFormat="1" ht="12.75">
      <c r="A14" s="93"/>
      <c r="B14" s="36" t="s">
        <v>226</v>
      </c>
      <c r="C14" s="37" t="s">
        <v>230</v>
      </c>
      <c r="D14" s="38" t="s">
        <v>5</v>
      </c>
      <c r="E14" s="38" t="s">
        <v>93</v>
      </c>
      <c r="F14" s="38" t="s">
        <v>275</v>
      </c>
      <c r="G14" s="38" t="s">
        <v>272</v>
      </c>
      <c r="H14" s="63">
        <f t="shared" si="0"/>
        <v>0.003900462962962964</v>
      </c>
      <c r="I14" s="105"/>
      <c r="J14" s="102"/>
      <c r="K14" s="108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</row>
    <row r="15" spans="1:70" s="47" customFormat="1" ht="12.75">
      <c r="A15" s="93"/>
      <c r="B15" s="36" t="s">
        <v>226</v>
      </c>
      <c r="C15" s="37" t="s">
        <v>231</v>
      </c>
      <c r="D15" s="38" t="s">
        <v>4</v>
      </c>
      <c r="E15" s="38" t="s">
        <v>94</v>
      </c>
      <c r="F15" s="38" t="s">
        <v>279</v>
      </c>
      <c r="G15" s="38" t="s">
        <v>275</v>
      </c>
      <c r="H15" s="63">
        <f t="shared" si="0"/>
        <v>0.0028240740740740743</v>
      </c>
      <c r="I15" s="105"/>
      <c r="J15" s="102"/>
      <c r="K15" s="108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</row>
    <row r="16" spans="1:70" s="48" customFormat="1" ht="13.5" thickBot="1">
      <c r="A16" s="111"/>
      <c r="B16" s="51" t="s">
        <v>226</v>
      </c>
      <c r="C16" s="85" t="s">
        <v>232</v>
      </c>
      <c r="D16" s="53" t="s">
        <v>4</v>
      </c>
      <c r="E16" s="53" t="s">
        <v>95</v>
      </c>
      <c r="F16" s="53" t="s">
        <v>280</v>
      </c>
      <c r="G16" s="53" t="s">
        <v>279</v>
      </c>
      <c r="H16" s="67">
        <f t="shared" si="0"/>
        <v>0.0017476851851851837</v>
      </c>
      <c r="I16" s="106"/>
      <c r="J16" s="103"/>
      <c r="K16" s="109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</row>
    <row r="17" spans="1:69" s="46" customFormat="1" ht="12.75">
      <c r="A17" s="110">
        <v>3</v>
      </c>
      <c r="B17" s="60" t="s">
        <v>205</v>
      </c>
      <c r="C17" s="61" t="s">
        <v>206</v>
      </c>
      <c r="D17" s="62" t="s">
        <v>4</v>
      </c>
      <c r="E17" s="62" t="s">
        <v>6</v>
      </c>
      <c r="F17" s="62" t="s">
        <v>265</v>
      </c>
      <c r="G17" s="62" t="s">
        <v>42</v>
      </c>
      <c r="H17" s="80">
        <f t="shared" si="0"/>
        <v>0.0027546296296296294</v>
      </c>
      <c r="I17" s="104">
        <f>SUM(H17:H22)</f>
        <v>0.018252314814814815</v>
      </c>
      <c r="J17" s="101">
        <v>3</v>
      </c>
      <c r="K17" s="107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 s="47" customFormat="1" ht="12.75">
      <c r="A18" s="93"/>
      <c r="B18" s="36" t="s">
        <v>205</v>
      </c>
      <c r="C18" s="37" t="s">
        <v>207</v>
      </c>
      <c r="D18" s="38" t="s">
        <v>4</v>
      </c>
      <c r="E18" s="38" t="s">
        <v>7</v>
      </c>
      <c r="F18" s="38" t="s">
        <v>268</v>
      </c>
      <c r="G18" s="38" t="s">
        <v>265</v>
      </c>
      <c r="H18" s="63">
        <f t="shared" si="0"/>
        <v>0.0031828703703703715</v>
      </c>
      <c r="I18" s="105"/>
      <c r="J18" s="102"/>
      <c r="K18" s="108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70" s="47" customFormat="1" ht="12.75">
      <c r="A19" s="93"/>
      <c r="B19" s="36" t="s">
        <v>205</v>
      </c>
      <c r="C19" s="37" t="s">
        <v>208</v>
      </c>
      <c r="D19" s="38" t="s">
        <v>5</v>
      </c>
      <c r="E19" s="38" t="s">
        <v>8</v>
      </c>
      <c r="F19" s="38" t="s">
        <v>273</v>
      </c>
      <c r="G19" s="38" t="s">
        <v>268</v>
      </c>
      <c r="H19" s="63">
        <f t="shared" si="0"/>
        <v>0.0038078703703703703</v>
      </c>
      <c r="I19" s="105"/>
      <c r="J19" s="102"/>
      <c r="K19" s="10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</row>
    <row r="20" spans="1:70" s="47" customFormat="1" ht="12.75">
      <c r="A20" s="93"/>
      <c r="B20" s="36" t="s">
        <v>205</v>
      </c>
      <c r="C20" s="37" t="s">
        <v>209</v>
      </c>
      <c r="D20" s="38" t="s">
        <v>5</v>
      </c>
      <c r="E20" s="38" t="s">
        <v>9</v>
      </c>
      <c r="F20" s="38" t="s">
        <v>278</v>
      </c>
      <c r="G20" s="38" t="s">
        <v>273</v>
      </c>
      <c r="H20" s="63">
        <f t="shared" si="0"/>
        <v>0.0029861111111111095</v>
      </c>
      <c r="I20" s="105"/>
      <c r="J20" s="102"/>
      <c r="K20" s="108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</row>
    <row r="21" spans="1:70" s="47" customFormat="1" ht="12.75">
      <c r="A21" s="93"/>
      <c r="B21" s="36" t="s">
        <v>205</v>
      </c>
      <c r="C21" s="37" t="s">
        <v>210</v>
      </c>
      <c r="D21" s="38" t="s">
        <v>5</v>
      </c>
      <c r="E21" s="38" t="s">
        <v>32</v>
      </c>
      <c r="F21" s="38" t="s">
        <v>281</v>
      </c>
      <c r="G21" s="38" t="s">
        <v>278</v>
      </c>
      <c r="H21" s="63">
        <f t="shared" si="0"/>
        <v>0.003009259259259262</v>
      </c>
      <c r="I21" s="105"/>
      <c r="J21" s="102"/>
      <c r="K21" s="108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</row>
    <row r="22" spans="1:70" s="48" customFormat="1" ht="13.5" thickBot="1">
      <c r="A22" s="111"/>
      <c r="B22" s="51" t="s">
        <v>205</v>
      </c>
      <c r="C22" s="52" t="s">
        <v>211</v>
      </c>
      <c r="D22" s="53" t="s">
        <v>4</v>
      </c>
      <c r="E22" s="53" t="s">
        <v>33</v>
      </c>
      <c r="F22" s="53" t="s">
        <v>282</v>
      </c>
      <c r="G22" s="53" t="s">
        <v>281</v>
      </c>
      <c r="H22" s="67">
        <f t="shared" si="0"/>
        <v>0.0025115740740740723</v>
      </c>
      <c r="I22" s="106"/>
      <c r="J22" s="103"/>
      <c r="K22" s="109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</row>
    <row r="23" spans="1:69" s="46" customFormat="1" ht="12.75">
      <c r="A23" s="110">
        <v>4</v>
      </c>
      <c r="B23" s="60" t="s">
        <v>219</v>
      </c>
      <c r="C23" s="61" t="s">
        <v>220</v>
      </c>
      <c r="D23" s="62" t="s">
        <v>5</v>
      </c>
      <c r="E23" s="62" t="s">
        <v>0</v>
      </c>
      <c r="F23" s="62" t="s">
        <v>243</v>
      </c>
      <c r="G23" s="62" t="s">
        <v>42</v>
      </c>
      <c r="H23" s="80">
        <f t="shared" si="0"/>
        <v>0.0038541666666666668</v>
      </c>
      <c r="I23" s="104">
        <f>SUM(H23:H28)</f>
        <v>0.023032407407407404</v>
      </c>
      <c r="J23" s="101">
        <v>4</v>
      </c>
      <c r="K23" s="107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 s="47" customFormat="1" ht="12.75">
      <c r="A24" s="93"/>
      <c r="B24" s="36" t="s">
        <v>219</v>
      </c>
      <c r="C24" s="37" t="s">
        <v>221</v>
      </c>
      <c r="D24" s="38" t="s">
        <v>5</v>
      </c>
      <c r="E24" s="38" t="s">
        <v>1</v>
      </c>
      <c r="F24" s="38" t="s">
        <v>244</v>
      </c>
      <c r="G24" s="38" t="s">
        <v>243</v>
      </c>
      <c r="H24" s="63">
        <f t="shared" si="0"/>
        <v>0.004074074074074074</v>
      </c>
      <c r="I24" s="105"/>
      <c r="J24" s="102"/>
      <c r="K24" s="108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70" s="47" customFormat="1" ht="12.75">
      <c r="A25" s="93"/>
      <c r="B25" s="36" t="s">
        <v>219</v>
      </c>
      <c r="C25" s="37" t="s">
        <v>222</v>
      </c>
      <c r="D25" s="38" t="s">
        <v>4</v>
      </c>
      <c r="E25" s="38" t="s">
        <v>2</v>
      </c>
      <c r="F25" s="38" t="s">
        <v>246</v>
      </c>
      <c r="G25" s="38" t="s">
        <v>244</v>
      </c>
      <c r="H25" s="63">
        <f t="shared" si="0"/>
        <v>0.004456018518518519</v>
      </c>
      <c r="I25" s="105"/>
      <c r="J25" s="102"/>
      <c r="K25" s="108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</row>
    <row r="26" spans="1:70" s="47" customFormat="1" ht="12.75">
      <c r="A26" s="93"/>
      <c r="B26" s="36" t="s">
        <v>219</v>
      </c>
      <c r="C26" s="37" t="s">
        <v>224</v>
      </c>
      <c r="D26" s="38" t="s">
        <v>4</v>
      </c>
      <c r="E26" s="38" t="s">
        <v>3</v>
      </c>
      <c r="F26" s="38" t="s">
        <v>249</v>
      </c>
      <c r="G26" s="38" t="s">
        <v>246</v>
      </c>
      <c r="H26" s="63">
        <f t="shared" si="0"/>
        <v>0.005046296296296297</v>
      </c>
      <c r="I26" s="105"/>
      <c r="J26" s="102"/>
      <c r="K26" s="108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</row>
    <row r="27" spans="1:70" s="47" customFormat="1" ht="12.75">
      <c r="A27" s="93"/>
      <c r="B27" s="36" t="s">
        <v>219</v>
      </c>
      <c r="C27" s="37" t="s">
        <v>223</v>
      </c>
      <c r="D27" s="38" t="s">
        <v>4</v>
      </c>
      <c r="E27" s="38" t="s">
        <v>30</v>
      </c>
      <c r="F27" s="38" t="s">
        <v>253</v>
      </c>
      <c r="G27" s="38" t="s">
        <v>249</v>
      </c>
      <c r="H27" s="63">
        <f t="shared" si="0"/>
        <v>0.0037499999999999964</v>
      </c>
      <c r="I27" s="105"/>
      <c r="J27" s="102"/>
      <c r="K27" s="108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</row>
    <row r="28" spans="1:70" s="48" customFormat="1" ht="13.5" thickBot="1">
      <c r="A28" s="111"/>
      <c r="B28" s="51" t="s">
        <v>219</v>
      </c>
      <c r="C28" s="52" t="s">
        <v>225</v>
      </c>
      <c r="D28" s="53" t="s">
        <v>4</v>
      </c>
      <c r="E28" s="53" t="s">
        <v>31</v>
      </c>
      <c r="F28" s="53" t="s">
        <v>256</v>
      </c>
      <c r="G28" s="53" t="s">
        <v>253</v>
      </c>
      <c r="H28" s="67">
        <f t="shared" si="0"/>
        <v>0.001851851851851851</v>
      </c>
      <c r="I28" s="106"/>
      <c r="J28" s="103"/>
      <c r="K28" s="109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</row>
    <row r="29" spans="1:69" s="46" customFormat="1" ht="12.75">
      <c r="A29" s="110">
        <v>5</v>
      </c>
      <c r="B29" s="54" t="s">
        <v>185</v>
      </c>
      <c r="C29" s="55" t="s">
        <v>186</v>
      </c>
      <c r="D29" s="56" t="s">
        <v>4</v>
      </c>
      <c r="E29" s="56" t="s">
        <v>120</v>
      </c>
      <c r="F29" s="56" t="s">
        <v>241</v>
      </c>
      <c r="G29" s="56" t="s">
        <v>42</v>
      </c>
      <c r="H29" s="71">
        <f aca="true" t="shared" si="1" ref="H29:H46">F29-G29</f>
        <v>0.006643518518518518</v>
      </c>
      <c r="I29" s="112">
        <f>SUM(H29:H34)</f>
        <v>0.03366898148148148</v>
      </c>
      <c r="J29" s="101">
        <v>5</v>
      </c>
      <c r="K29" s="107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 s="47" customFormat="1" ht="12.75">
      <c r="A30" s="93"/>
      <c r="B30" s="36" t="s">
        <v>185</v>
      </c>
      <c r="C30" s="37" t="s">
        <v>187</v>
      </c>
      <c r="D30" s="38" t="s">
        <v>5</v>
      </c>
      <c r="E30" s="38" t="s">
        <v>14</v>
      </c>
      <c r="F30" s="38" t="s">
        <v>245</v>
      </c>
      <c r="G30" s="38" t="s">
        <v>241</v>
      </c>
      <c r="H30" s="63">
        <f t="shared" si="1"/>
        <v>0.004953703703703704</v>
      </c>
      <c r="I30" s="105"/>
      <c r="J30" s="102"/>
      <c r="K30" s="108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70" s="47" customFormat="1" ht="12.75">
      <c r="A31" s="93"/>
      <c r="B31" s="36" t="s">
        <v>185</v>
      </c>
      <c r="C31" s="37" t="s">
        <v>188</v>
      </c>
      <c r="D31" s="38" t="s">
        <v>4</v>
      </c>
      <c r="E31" s="38" t="s">
        <v>15</v>
      </c>
      <c r="F31" s="38" t="s">
        <v>251</v>
      </c>
      <c r="G31" s="38" t="s">
        <v>245</v>
      </c>
      <c r="H31" s="63">
        <f t="shared" si="1"/>
        <v>0.005532407407407408</v>
      </c>
      <c r="I31" s="105"/>
      <c r="J31" s="102"/>
      <c r="K31" s="108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</row>
    <row r="32" spans="1:70" s="47" customFormat="1" ht="12.75">
      <c r="A32" s="93"/>
      <c r="B32" s="36" t="s">
        <v>185</v>
      </c>
      <c r="C32" s="37" t="s">
        <v>189</v>
      </c>
      <c r="D32" s="38" t="s">
        <v>4</v>
      </c>
      <c r="E32" s="38" t="s">
        <v>16</v>
      </c>
      <c r="F32" s="38" t="s">
        <v>255</v>
      </c>
      <c r="G32" s="38" t="s">
        <v>251</v>
      </c>
      <c r="H32" s="63">
        <f t="shared" si="1"/>
        <v>0.005983796296296296</v>
      </c>
      <c r="I32" s="105"/>
      <c r="J32" s="102"/>
      <c r="K32" s="108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</row>
    <row r="33" spans="1:70" s="47" customFormat="1" ht="12.75">
      <c r="A33" s="93"/>
      <c r="B33" s="36" t="s">
        <v>185</v>
      </c>
      <c r="C33" s="37" t="s">
        <v>190</v>
      </c>
      <c r="D33" s="38" t="s">
        <v>5</v>
      </c>
      <c r="E33" s="38" t="s">
        <v>28</v>
      </c>
      <c r="F33" s="38" t="s">
        <v>258</v>
      </c>
      <c r="G33" s="38" t="s">
        <v>255</v>
      </c>
      <c r="H33" s="63">
        <f t="shared" si="1"/>
        <v>0.004872685185185185</v>
      </c>
      <c r="I33" s="105"/>
      <c r="J33" s="102"/>
      <c r="K33" s="108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</row>
    <row r="34" spans="1:70" s="48" customFormat="1" ht="13.5" thickBot="1">
      <c r="A34" s="111"/>
      <c r="B34" s="88" t="s">
        <v>185</v>
      </c>
      <c r="C34" s="89" t="s">
        <v>191</v>
      </c>
      <c r="D34" s="90" t="s">
        <v>4</v>
      </c>
      <c r="E34" s="90" t="s">
        <v>121</v>
      </c>
      <c r="F34" s="90" t="s">
        <v>261</v>
      </c>
      <c r="G34" s="90" t="s">
        <v>258</v>
      </c>
      <c r="H34" s="91">
        <f t="shared" si="1"/>
        <v>0.005682870370370369</v>
      </c>
      <c r="I34" s="113"/>
      <c r="J34" s="103"/>
      <c r="K34" s="109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</row>
    <row r="35" spans="1:69" s="46" customFormat="1" ht="12.75">
      <c r="A35" s="110">
        <v>6</v>
      </c>
      <c r="B35" s="60" t="s">
        <v>198</v>
      </c>
      <c r="C35" s="61" t="s">
        <v>199</v>
      </c>
      <c r="D35" s="62" t="s">
        <v>4</v>
      </c>
      <c r="E35" s="62" t="s">
        <v>130</v>
      </c>
      <c r="F35" s="62" t="s">
        <v>247</v>
      </c>
      <c r="G35" s="62" t="s">
        <v>42</v>
      </c>
      <c r="H35" s="80">
        <f aca="true" t="shared" si="2" ref="H35:H40">F35-G35</f>
        <v>0.005694444444444444</v>
      </c>
      <c r="I35" s="104">
        <f>SUM(H35:H40)</f>
        <v>0.03581018518518519</v>
      </c>
      <c r="J35" s="101">
        <v>6</v>
      </c>
      <c r="K35" s="10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1:69" s="47" customFormat="1" ht="12.75">
      <c r="A36" s="93"/>
      <c r="B36" s="36" t="s">
        <v>198</v>
      </c>
      <c r="C36" s="37" t="s">
        <v>200</v>
      </c>
      <c r="D36" s="38" t="s">
        <v>4</v>
      </c>
      <c r="E36" s="38" t="s">
        <v>131</v>
      </c>
      <c r="F36" s="38" t="s">
        <v>248</v>
      </c>
      <c r="G36" s="38" t="s">
        <v>247</v>
      </c>
      <c r="H36" s="63">
        <f t="shared" si="2"/>
        <v>0.006250000000000001</v>
      </c>
      <c r="I36" s="105"/>
      <c r="J36" s="102"/>
      <c r="K36" s="108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1:70" s="47" customFormat="1" ht="12.75">
      <c r="A37" s="93"/>
      <c r="B37" s="36" t="s">
        <v>198</v>
      </c>
      <c r="C37" s="37" t="s">
        <v>201</v>
      </c>
      <c r="D37" s="38" t="s">
        <v>4</v>
      </c>
      <c r="E37" s="38" t="s">
        <v>17</v>
      </c>
      <c r="F37" s="38" t="s">
        <v>250</v>
      </c>
      <c r="G37" s="38" t="s">
        <v>248</v>
      </c>
      <c r="H37" s="63">
        <f t="shared" si="2"/>
        <v>0.004733796296296295</v>
      </c>
      <c r="I37" s="105"/>
      <c r="J37" s="102"/>
      <c r="K37" s="10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</row>
    <row r="38" spans="1:70" s="47" customFormat="1" ht="12.75">
      <c r="A38" s="93"/>
      <c r="B38" s="36" t="s">
        <v>198</v>
      </c>
      <c r="C38" s="37" t="s">
        <v>202</v>
      </c>
      <c r="D38" s="38" t="s">
        <v>4</v>
      </c>
      <c r="E38" s="38" t="s">
        <v>132</v>
      </c>
      <c r="F38" s="38" t="s">
        <v>257</v>
      </c>
      <c r="G38" s="38" t="s">
        <v>250</v>
      </c>
      <c r="H38" s="63">
        <f t="shared" si="2"/>
        <v>0.007245370370370374</v>
      </c>
      <c r="I38" s="105"/>
      <c r="J38" s="102"/>
      <c r="K38" s="10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</row>
    <row r="39" spans="1:70" s="47" customFormat="1" ht="12.75">
      <c r="A39" s="93"/>
      <c r="B39" s="36" t="s">
        <v>198</v>
      </c>
      <c r="C39" s="37" t="s">
        <v>203</v>
      </c>
      <c r="D39" s="38" t="s">
        <v>5</v>
      </c>
      <c r="E39" s="38" t="s">
        <v>133</v>
      </c>
      <c r="F39" s="38" t="s">
        <v>259</v>
      </c>
      <c r="G39" s="38" t="s">
        <v>257</v>
      </c>
      <c r="H39" s="63">
        <f t="shared" si="2"/>
        <v>0.006226851851851848</v>
      </c>
      <c r="I39" s="105"/>
      <c r="J39" s="102"/>
      <c r="K39" s="108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</row>
    <row r="40" spans="1:70" s="48" customFormat="1" ht="13.5" thickBot="1">
      <c r="A40" s="111"/>
      <c r="B40" s="51" t="s">
        <v>198</v>
      </c>
      <c r="C40" s="52" t="s">
        <v>204</v>
      </c>
      <c r="D40" s="53" t="s">
        <v>5</v>
      </c>
      <c r="E40" s="53" t="s">
        <v>29</v>
      </c>
      <c r="F40" s="53" t="s">
        <v>263</v>
      </c>
      <c r="G40" s="53" t="s">
        <v>259</v>
      </c>
      <c r="H40" s="67">
        <f t="shared" si="2"/>
        <v>0.005659722222222226</v>
      </c>
      <c r="I40" s="106"/>
      <c r="J40" s="103"/>
      <c r="K40" s="109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</row>
    <row r="41" spans="1:69" s="46" customFormat="1" ht="12.75">
      <c r="A41" s="110">
        <v>7</v>
      </c>
      <c r="B41" s="54" t="s">
        <v>192</v>
      </c>
      <c r="C41" s="55" t="s">
        <v>240</v>
      </c>
      <c r="D41" s="56" t="s">
        <v>5</v>
      </c>
      <c r="E41" s="56" t="s">
        <v>90</v>
      </c>
      <c r="F41" s="56" t="s">
        <v>242</v>
      </c>
      <c r="G41" s="56" t="s">
        <v>42</v>
      </c>
      <c r="H41" s="71">
        <f t="shared" si="1"/>
        <v>0.005462962962962964</v>
      </c>
      <c r="I41" s="112">
        <f>SUM(H41:H46)</f>
        <v>0.041354166666666664</v>
      </c>
      <c r="J41" s="101">
        <v>7</v>
      </c>
      <c r="K41" s="107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  <row r="42" spans="1:69" s="47" customFormat="1" ht="12.75">
      <c r="A42" s="93"/>
      <c r="B42" s="36" t="s">
        <v>192</v>
      </c>
      <c r="C42" s="37" t="s">
        <v>193</v>
      </c>
      <c r="D42" s="38" t="s">
        <v>5</v>
      </c>
      <c r="E42" s="38" t="s">
        <v>91</v>
      </c>
      <c r="F42" s="38" t="s">
        <v>252</v>
      </c>
      <c r="G42" s="38" t="s">
        <v>242</v>
      </c>
      <c r="H42" s="63">
        <f t="shared" si="1"/>
        <v>0.011435185185185184</v>
      </c>
      <c r="I42" s="105"/>
      <c r="J42" s="102"/>
      <c r="K42" s="108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</row>
    <row r="43" spans="1:70" s="47" customFormat="1" ht="12.75">
      <c r="A43" s="93"/>
      <c r="B43" s="36" t="s">
        <v>192</v>
      </c>
      <c r="C43" s="37" t="s">
        <v>194</v>
      </c>
      <c r="D43" s="38" t="s">
        <v>4</v>
      </c>
      <c r="E43" s="38" t="s">
        <v>92</v>
      </c>
      <c r="F43" s="38" t="s">
        <v>254</v>
      </c>
      <c r="G43" s="38" t="s">
        <v>252</v>
      </c>
      <c r="H43" s="63">
        <f t="shared" si="1"/>
        <v>0.005312500000000001</v>
      </c>
      <c r="I43" s="105"/>
      <c r="J43" s="102"/>
      <c r="K43" s="108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</row>
    <row r="44" spans="1:70" s="47" customFormat="1" ht="12.75">
      <c r="A44" s="93"/>
      <c r="B44" s="36" t="s">
        <v>192</v>
      </c>
      <c r="C44" s="37" t="s">
        <v>195</v>
      </c>
      <c r="D44" s="38" t="s">
        <v>4</v>
      </c>
      <c r="E44" s="38" t="s">
        <v>93</v>
      </c>
      <c r="F44" s="38" t="s">
        <v>260</v>
      </c>
      <c r="G44" s="38" t="s">
        <v>254</v>
      </c>
      <c r="H44" s="63">
        <f t="shared" si="1"/>
        <v>0.007303240740740742</v>
      </c>
      <c r="I44" s="105"/>
      <c r="J44" s="102"/>
      <c r="K44" s="108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</row>
    <row r="45" spans="1:70" s="47" customFormat="1" ht="12.75">
      <c r="A45" s="93"/>
      <c r="B45" s="36" t="s">
        <v>192</v>
      </c>
      <c r="C45" s="37" t="s">
        <v>196</v>
      </c>
      <c r="D45" s="38" t="s">
        <v>4</v>
      </c>
      <c r="E45" s="38" t="s">
        <v>94</v>
      </c>
      <c r="F45" s="38" t="s">
        <v>262</v>
      </c>
      <c r="G45" s="38" t="s">
        <v>260</v>
      </c>
      <c r="H45" s="63">
        <f t="shared" si="1"/>
        <v>0.004965277777777773</v>
      </c>
      <c r="I45" s="105"/>
      <c r="J45" s="102"/>
      <c r="K45" s="108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</row>
    <row r="46" spans="1:70" s="48" customFormat="1" ht="13.5" thickBot="1">
      <c r="A46" s="111"/>
      <c r="B46" s="51" t="s">
        <v>192</v>
      </c>
      <c r="C46" s="52" t="s">
        <v>197</v>
      </c>
      <c r="D46" s="53" t="s">
        <v>4</v>
      </c>
      <c r="E46" s="53" t="s">
        <v>95</v>
      </c>
      <c r="F46" s="53" t="s">
        <v>264</v>
      </c>
      <c r="G46" s="53" t="s">
        <v>262</v>
      </c>
      <c r="H46" s="67">
        <f t="shared" si="1"/>
        <v>0.006874999999999999</v>
      </c>
      <c r="I46" s="106"/>
      <c r="J46" s="103"/>
      <c r="K46" s="109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</row>
    <row r="47" spans="1:11" s="45" customFormat="1" ht="12.75">
      <c r="A47" s="110">
        <v>8</v>
      </c>
      <c r="B47" s="60" t="s">
        <v>212</v>
      </c>
      <c r="C47" s="61" t="s">
        <v>213</v>
      </c>
      <c r="D47" s="62" t="s">
        <v>4</v>
      </c>
      <c r="E47" s="62" t="s">
        <v>142</v>
      </c>
      <c r="F47" s="62" t="s">
        <v>42</v>
      </c>
      <c r="G47" s="62" t="s">
        <v>42</v>
      </c>
      <c r="H47" s="80">
        <f aca="true" t="shared" si="3" ref="H47:H52">F47-G47</f>
        <v>0</v>
      </c>
      <c r="I47" s="104" t="s">
        <v>283</v>
      </c>
      <c r="J47" s="101" t="s">
        <v>283</v>
      </c>
      <c r="K47" s="107"/>
    </row>
    <row r="48" spans="1:11" s="45" customFormat="1" ht="12.75">
      <c r="A48" s="93"/>
      <c r="B48" s="36" t="s">
        <v>212</v>
      </c>
      <c r="C48" s="37" t="s">
        <v>214</v>
      </c>
      <c r="D48" s="38" t="s">
        <v>4</v>
      </c>
      <c r="E48" s="38" t="s">
        <v>143</v>
      </c>
      <c r="F48" s="38" t="s">
        <v>42</v>
      </c>
      <c r="G48" s="38" t="s">
        <v>42</v>
      </c>
      <c r="H48" s="63">
        <f t="shared" si="3"/>
        <v>0</v>
      </c>
      <c r="I48" s="105"/>
      <c r="J48" s="102"/>
      <c r="K48" s="108"/>
    </row>
    <row r="49" spans="1:11" s="45" customFormat="1" ht="12.75">
      <c r="A49" s="93"/>
      <c r="B49" s="36" t="s">
        <v>212</v>
      </c>
      <c r="C49" s="37" t="s">
        <v>215</v>
      </c>
      <c r="D49" s="38" t="s">
        <v>4</v>
      </c>
      <c r="E49" s="38" t="s">
        <v>144</v>
      </c>
      <c r="F49" s="38" t="s">
        <v>42</v>
      </c>
      <c r="G49" s="38" t="s">
        <v>42</v>
      </c>
      <c r="H49" s="63">
        <f t="shared" si="3"/>
        <v>0</v>
      </c>
      <c r="I49" s="105"/>
      <c r="J49" s="102"/>
      <c r="K49" s="108"/>
    </row>
    <row r="50" spans="1:11" s="45" customFormat="1" ht="12.75">
      <c r="A50" s="93"/>
      <c r="B50" s="36" t="s">
        <v>212</v>
      </c>
      <c r="C50" s="37" t="s">
        <v>216</v>
      </c>
      <c r="D50" s="38" t="s">
        <v>5</v>
      </c>
      <c r="E50" s="38" t="s">
        <v>145</v>
      </c>
      <c r="F50" s="38" t="s">
        <v>42</v>
      </c>
      <c r="G50" s="38" t="s">
        <v>42</v>
      </c>
      <c r="H50" s="63">
        <f t="shared" si="3"/>
        <v>0</v>
      </c>
      <c r="I50" s="105"/>
      <c r="J50" s="102"/>
      <c r="K50" s="108"/>
    </row>
    <row r="51" spans="1:11" s="45" customFormat="1" ht="12.75">
      <c r="A51" s="93"/>
      <c r="B51" s="36" t="s">
        <v>212</v>
      </c>
      <c r="C51" s="37" t="s">
        <v>217</v>
      </c>
      <c r="D51" s="38" t="s">
        <v>5</v>
      </c>
      <c r="E51" s="38" t="s">
        <v>146</v>
      </c>
      <c r="F51" s="38" t="s">
        <v>42</v>
      </c>
      <c r="G51" s="38" t="s">
        <v>42</v>
      </c>
      <c r="H51" s="63">
        <f t="shared" si="3"/>
        <v>0</v>
      </c>
      <c r="I51" s="105"/>
      <c r="J51" s="102"/>
      <c r="K51" s="108"/>
    </row>
    <row r="52" spans="1:11" s="45" customFormat="1" ht="13.5" thickBot="1">
      <c r="A52" s="111"/>
      <c r="B52" s="51" t="s">
        <v>212</v>
      </c>
      <c r="C52" s="52" t="s">
        <v>218</v>
      </c>
      <c r="D52" s="53" t="s">
        <v>4</v>
      </c>
      <c r="E52" s="53" t="s">
        <v>147</v>
      </c>
      <c r="F52" s="53" t="s">
        <v>42</v>
      </c>
      <c r="G52" s="53" t="s">
        <v>42</v>
      </c>
      <c r="H52" s="67">
        <f t="shared" si="3"/>
        <v>0</v>
      </c>
      <c r="I52" s="106"/>
      <c r="J52" s="103"/>
      <c r="K52" s="109"/>
    </row>
    <row r="53" spans="12:70" s="11" customFormat="1" ht="12.75"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</row>
    <row r="54" spans="2:70" s="11" customFormat="1" ht="12.75">
      <c r="B54" s="39"/>
      <c r="C54" s="40"/>
      <c r="D54" s="39"/>
      <c r="E54" s="39"/>
      <c r="F54" s="39"/>
      <c r="G54" s="39"/>
      <c r="H54" s="39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</row>
    <row r="55" spans="2:70" s="11" customFormat="1" ht="12.75">
      <c r="B55" s="116" t="s">
        <v>176</v>
      </c>
      <c r="C55" s="116"/>
      <c r="D55" s="116"/>
      <c r="E55" s="116"/>
      <c r="F55" s="116"/>
      <c r="G55" s="116"/>
      <c r="H55" s="116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</row>
    <row r="56" spans="2:8" s="45" customFormat="1" ht="12.75">
      <c r="B56" s="44"/>
      <c r="C56" s="42"/>
      <c r="D56" s="40"/>
      <c r="E56" s="39"/>
      <c r="F56" s="39"/>
      <c r="G56" s="39"/>
      <c r="H56" s="39"/>
    </row>
    <row r="57" spans="2:8" s="45" customFormat="1" ht="12.75">
      <c r="B57" s="43"/>
      <c r="C57" s="114" t="s">
        <v>183</v>
      </c>
      <c r="D57" s="114"/>
      <c r="E57" s="114"/>
      <c r="F57" s="114"/>
      <c r="G57" s="114"/>
      <c r="H57" s="43"/>
    </row>
    <row r="58" s="45" customFormat="1" ht="12.75"/>
    <row r="72" spans="1:11" ht="12.75">
      <c r="A72" s="42"/>
      <c r="B72" s="39"/>
      <c r="C72" s="40"/>
      <c r="D72" s="39"/>
      <c r="E72" s="39"/>
      <c r="F72" s="39"/>
      <c r="G72" s="39"/>
      <c r="H72" s="39"/>
      <c r="I72" s="41"/>
      <c r="J72" s="39"/>
      <c r="K72" s="39"/>
    </row>
    <row r="73" spans="1:11" ht="12.75">
      <c r="A73" s="42"/>
      <c r="B73" s="39"/>
      <c r="C73" s="40"/>
      <c r="D73" s="39"/>
      <c r="E73" s="39"/>
      <c r="F73" s="39"/>
      <c r="G73" s="39"/>
      <c r="H73" s="39"/>
      <c r="I73" s="41"/>
      <c r="J73" s="39"/>
      <c r="K73" s="39"/>
    </row>
    <row r="74" spans="1:11" ht="12.75">
      <c r="A74" s="42"/>
      <c r="B74" s="39"/>
      <c r="C74" s="40"/>
      <c r="D74" s="39"/>
      <c r="E74" s="39"/>
      <c r="F74" s="39"/>
      <c r="G74" s="39"/>
      <c r="H74" s="39"/>
      <c r="I74" s="41"/>
      <c r="J74" s="39"/>
      <c r="K74" s="39"/>
    </row>
    <row r="75" spans="1:11" ht="12.75">
      <c r="A75" s="42"/>
      <c r="B75" s="39"/>
      <c r="C75" s="40"/>
      <c r="D75" s="39"/>
      <c r="E75" s="39"/>
      <c r="F75" s="39"/>
      <c r="G75" s="39"/>
      <c r="H75" s="39"/>
      <c r="I75" s="41"/>
      <c r="J75" s="39"/>
      <c r="K75" s="39"/>
    </row>
    <row r="76" spans="1:11" ht="12.75">
      <c r="A76" s="42"/>
      <c r="B76" s="39"/>
      <c r="C76" s="40"/>
      <c r="D76" s="39"/>
      <c r="E76" s="39"/>
      <c r="F76" s="39"/>
      <c r="G76" s="39"/>
      <c r="H76" s="39"/>
      <c r="I76" s="41"/>
      <c r="J76" s="39"/>
      <c r="K76" s="39"/>
    </row>
    <row r="77" spans="1:11" ht="12.75">
      <c r="A77" s="42"/>
      <c r="B77" s="39"/>
      <c r="C77" s="40"/>
      <c r="D77" s="39"/>
      <c r="E77" s="39"/>
      <c r="F77" s="39"/>
      <c r="G77" s="39"/>
      <c r="H77" s="39"/>
      <c r="I77" s="41"/>
      <c r="J77" s="39"/>
      <c r="K77" s="39"/>
    </row>
    <row r="78" spans="1:11" ht="12.75">
      <c r="A78" s="42"/>
      <c r="B78" s="39"/>
      <c r="C78" s="40"/>
      <c r="D78" s="39"/>
      <c r="E78" s="39"/>
      <c r="F78" s="39"/>
      <c r="G78" s="39"/>
      <c r="H78" s="39"/>
      <c r="I78" s="41"/>
      <c r="J78" s="39"/>
      <c r="K78" s="39"/>
    </row>
    <row r="79" spans="1:11" ht="12.75">
      <c r="A79" s="42"/>
      <c r="B79" s="39"/>
      <c r="C79" s="40"/>
      <c r="D79" s="39"/>
      <c r="E79" s="39"/>
      <c r="F79" s="39"/>
      <c r="G79" s="39"/>
      <c r="H79" s="39"/>
      <c r="I79" s="41"/>
      <c r="J79" s="39"/>
      <c r="K79" s="39"/>
    </row>
    <row r="80" spans="1:11" ht="12.75">
      <c r="A80" s="42"/>
      <c r="B80" s="39"/>
      <c r="C80" s="40"/>
      <c r="D80" s="39"/>
      <c r="E80" s="39"/>
      <c r="F80" s="39"/>
      <c r="G80" s="39"/>
      <c r="H80" s="39"/>
      <c r="I80" s="41"/>
      <c r="J80" s="39"/>
      <c r="K80" s="39"/>
    </row>
    <row r="81" spans="1:11" ht="12.75">
      <c r="A81" s="42"/>
      <c r="B81" s="39"/>
      <c r="C81" s="40"/>
      <c r="D81" s="39"/>
      <c r="E81" s="39"/>
      <c r="F81" s="39"/>
      <c r="G81" s="39"/>
      <c r="H81" s="39"/>
      <c r="I81" s="41"/>
      <c r="J81" s="39"/>
      <c r="K81" s="39"/>
    </row>
    <row r="82" spans="1:11" ht="12.75">
      <c r="A82" s="42"/>
      <c r="B82" s="39"/>
      <c r="C82" s="40"/>
      <c r="D82" s="39"/>
      <c r="E82" s="39"/>
      <c r="F82" s="39"/>
      <c r="G82" s="39"/>
      <c r="H82" s="39"/>
      <c r="I82" s="41"/>
      <c r="J82" s="39"/>
      <c r="K82" s="39"/>
    </row>
    <row r="83" spans="1:11" ht="12.75">
      <c r="A83" s="42"/>
      <c r="B83" s="39"/>
      <c r="C83" s="40"/>
      <c r="D83" s="39"/>
      <c r="E83" s="39"/>
      <c r="F83" s="39"/>
      <c r="G83" s="39"/>
      <c r="H83" s="39"/>
      <c r="I83" s="41"/>
      <c r="J83" s="39"/>
      <c r="K83" s="39"/>
    </row>
    <row r="84" spans="1:11" ht="12.75">
      <c r="A84" s="42"/>
      <c r="B84" s="39"/>
      <c r="C84" s="40"/>
      <c r="D84" s="39"/>
      <c r="E84" s="39"/>
      <c r="F84" s="39"/>
      <c r="G84" s="39"/>
      <c r="H84" s="39"/>
      <c r="I84" s="41"/>
      <c r="J84" s="39"/>
      <c r="K84" s="39"/>
    </row>
    <row r="85" spans="1:11" ht="12.75">
      <c r="A85" s="42"/>
      <c r="B85" s="39"/>
      <c r="C85" s="40"/>
      <c r="D85" s="39"/>
      <c r="E85" s="39"/>
      <c r="F85" s="39"/>
      <c r="G85" s="39"/>
      <c r="H85" s="39"/>
      <c r="I85" s="41"/>
      <c r="J85" s="39"/>
      <c r="K85" s="39"/>
    </row>
    <row r="86" spans="1:11" ht="12.75">
      <c r="A86" s="42"/>
      <c r="B86" s="39"/>
      <c r="C86" s="40"/>
      <c r="D86" s="39"/>
      <c r="E86" s="39"/>
      <c r="F86" s="39"/>
      <c r="G86" s="39"/>
      <c r="H86" s="39"/>
      <c r="I86" s="41"/>
      <c r="J86" s="39"/>
      <c r="K86" s="39"/>
    </row>
    <row r="87" spans="1:11" ht="12.75">
      <c r="A87" s="42"/>
      <c r="B87" s="39"/>
      <c r="C87" s="40"/>
      <c r="D87" s="39"/>
      <c r="E87" s="39"/>
      <c r="F87" s="39"/>
      <c r="G87" s="39"/>
      <c r="H87" s="39"/>
      <c r="I87" s="41"/>
      <c r="J87" s="39"/>
      <c r="K87" s="39"/>
    </row>
    <row r="88" spans="1:11" ht="12.75">
      <c r="A88" s="42"/>
      <c r="B88" s="39"/>
      <c r="C88" s="40"/>
      <c r="D88" s="39"/>
      <c r="E88" s="39"/>
      <c r="F88" s="39"/>
      <c r="G88" s="39"/>
      <c r="H88" s="39"/>
      <c r="I88" s="41"/>
      <c r="J88" s="39"/>
      <c r="K88" s="39"/>
    </row>
    <row r="89" spans="1:11" ht="12.75">
      <c r="A89" s="42"/>
      <c r="B89" s="39"/>
      <c r="C89" s="40"/>
      <c r="D89" s="39"/>
      <c r="E89" s="39"/>
      <c r="F89" s="39"/>
      <c r="G89" s="39"/>
      <c r="H89" s="39"/>
      <c r="I89" s="41"/>
      <c r="J89" s="39"/>
      <c r="K89" s="39"/>
    </row>
    <row r="90" spans="1:11" ht="12.75">
      <c r="A90" s="42"/>
      <c r="B90" s="39"/>
      <c r="C90" s="40"/>
      <c r="D90" s="39"/>
      <c r="E90" s="39"/>
      <c r="F90" s="39"/>
      <c r="G90" s="39"/>
      <c r="H90" s="39"/>
      <c r="I90" s="41"/>
      <c r="J90" s="39"/>
      <c r="K90" s="39"/>
    </row>
    <row r="91" spans="1:11" ht="12.75">
      <c r="A91" s="42"/>
      <c r="B91" s="39"/>
      <c r="C91" s="40"/>
      <c r="D91" s="39"/>
      <c r="E91" s="39"/>
      <c r="F91" s="39"/>
      <c r="G91" s="39"/>
      <c r="H91" s="39"/>
      <c r="I91" s="41"/>
      <c r="J91" s="39"/>
      <c r="K91" s="39"/>
    </row>
    <row r="92" spans="1:11" ht="12.75">
      <c r="A92" s="42"/>
      <c r="B92" s="39"/>
      <c r="C92" s="40"/>
      <c r="D92" s="39"/>
      <c r="E92" s="39"/>
      <c r="F92" s="39"/>
      <c r="G92" s="39"/>
      <c r="H92" s="39"/>
      <c r="I92" s="41"/>
      <c r="J92" s="39"/>
      <c r="K92" s="39"/>
    </row>
    <row r="93" spans="1:11" ht="12.75">
      <c r="A93" s="42"/>
      <c r="B93" s="39"/>
      <c r="C93" s="40"/>
      <c r="D93" s="39"/>
      <c r="E93" s="39"/>
      <c r="F93" s="39"/>
      <c r="G93" s="39"/>
      <c r="H93" s="39"/>
      <c r="I93" s="41"/>
      <c r="J93" s="39"/>
      <c r="K93" s="39"/>
    </row>
    <row r="94" spans="1:11" ht="12.75">
      <c r="A94" s="42"/>
      <c r="B94" s="39"/>
      <c r="C94" s="40"/>
      <c r="D94" s="39"/>
      <c r="E94" s="39"/>
      <c r="F94" s="39"/>
      <c r="G94" s="39"/>
      <c r="H94" s="39"/>
      <c r="I94" s="41"/>
      <c r="J94" s="39"/>
      <c r="K94" s="39"/>
    </row>
    <row r="95" spans="1:11" ht="12.75">
      <c r="A95" s="42"/>
      <c r="B95" s="39"/>
      <c r="C95" s="40"/>
      <c r="D95" s="39"/>
      <c r="E95" s="39"/>
      <c r="F95" s="39"/>
      <c r="G95" s="39"/>
      <c r="H95" s="39"/>
      <c r="I95" s="41"/>
      <c r="J95" s="39"/>
      <c r="K95" s="39"/>
    </row>
    <row r="96" spans="1:11" ht="12.75">
      <c r="A96" s="42"/>
      <c r="B96" s="39"/>
      <c r="C96" s="40"/>
      <c r="D96" s="39"/>
      <c r="E96" s="39"/>
      <c r="F96" s="39"/>
      <c r="G96" s="39"/>
      <c r="H96" s="39"/>
      <c r="I96" s="41"/>
      <c r="J96" s="39"/>
      <c r="K96" s="39"/>
    </row>
    <row r="97" spans="1:11" ht="12.75">
      <c r="A97" s="42"/>
      <c r="B97" s="39"/>
      <c r="C97" s="40"/>
      <c r="D97" s="39"/>
      <c r="E97" s="39"/>
      <c r="F97" s="39"/>
      <c r="G97" s="39"/>
      <c r="H97" s="39"/>
      <c r="I97" s="41"/>
      <c r="J97" s="39"/>
      <c r="K97" s="39"/>
    </row>
    <row r="98" spans="1:11" ht="12.75">
      <c r="A98" s="42"/>
      <c r="B98" s="39"/>
      <c r="C98" s="40"/>
      <c r="D98" s="39"/>
      <c r="E98" s="39"/>
      <c r="F98" s="39"/>
      <c r="G98" s="39"/>
      <c r="H98" s="39"/>
      <c r="I98" s="41"/>
      <c r="J98" s="39"/>
      <c r="K98" s="39"/>
    </row>
    <row r="99" spans="1:11" ht="12.75">
      <c r="A99" s="42"/>
      <c r="B99" s="39"/>
      <c r="C99" s="40"/>
      <c r="D99" s="39"/>
      <c r="E99" s="39"/>
      <c r="F99" s="39"/>
      <c r="G99" s="39"/>
      <c r="H99" s="39"/>
      <c r="I99" s="41"/>
      <c r="J99" s="39"/>
      <c r="K99" s="39"/>
    </row>
    <row r="100" spans="1:11" ht="12.75">
      <c r="A100" s="42"/>
      <c r="B100" s="39"/>
      <c r="C100" s="40"/>
      <c r="D100" s="39"/>
      <c r="E100" s="39"/>
      <c r="F100" s="39"/>
      <c r="G100" s="39"/>
      <c r="H100" s="39"/>
      <c r="I100" s="41"/>
      <c r="J100" s="39"/>
      <c r="K100" s="39"/>
    </row>
    <row r="101" spans="1:11" ht="12.75">
      <c r="A101" s="42"/>
      <c r="B101" s="39"/>
      <c r="C101" s="40"/>
      <c r="D101" s="39"/>
      <c r="E101" s="39"/>
      <c r="F101" s="39"/>
      <c r="G101" s="39"/>
      <c r="H101" s="39"/>
      <c r="I101" s="41"/>
      <c r="J101" s="39"/>
      <c r="K101" s="39"/>
    </row>
    <row r="102" spans="1:11" ht="12.75">
      <c r="A102" s="42"/>
      <c r="B102" s="39"/>
      <c r="C102" s="40"/>
      <c r="D102" s="39"/>
      <c r="E102" s="39"/>
      <c r="F102" s="39"/>
      <c r="G102" s="39"/>
      <c r="H102" s="39"/>
      <c r="I102" s="41"/>
      <c r="J102" s="39"/>
      <c r="K102" s="39"/>
    </row>
    <row r="103" spans="1:11" ht="12.75">
      <c r="A103" s="42"/>
      <c r="B103" s="39"/>
      <c r="C103" s="40"/>
      <c r="D103" s="39"/>
      <c r="E103" s="39"/>
      <c r="F103" s="39"/>
      <c r="G103" s="39"/>
      <c r="H103" s="39"/>
      <c r="I103" s="41"/>
      <c r="J103" s="39"/>
      <c r="K103" s="39"/>
    </row>
    <row r="104" spans="1:11" ht="12.75">
      <c r="A104" s="42"/>
      <c r="B104" s="39"/>
      <c r="C104" s="40"/>
      <c r="D104" s="39"/>
      <c r="E104" s="39"/>
      <c r="F104" s="39"/>
      <c r="G104" s="39"/>
      <c r="H104" s="39"/>
      <c r="I104" s="41"/>
      <c r="J104" s="39"/>
      <c r="K104" s="39"/>
    </row>
    <row r="105" spans="1:11" ht="12.75">
      <c r="A105" s="42"/>
      <c r="B105" s="39"/>
      <c r="C105" s="40"/>
      <c r="D105" s="39"/>
      <c r="E105" s="39"/>
      <c r="F105" s="39"/>
      <c r="G105" s="39"/>
      <c r="H105" s="39"/>
      <c r="I105" s="41"/>
      <c r="J105" s="39"/>
      <c r="K105" s="39"/>
    </row>
    <row r="106" spans="1:11" ht="12.75">
      <c r="A106" s="42"/>
      <c r="B106" s="39"/>
      <c r="C106" s="40"/>
      <c r="D106" s="39"/>
      <c r="E106" s="39"/>
      <c r="F106" s="39"/>
      <c r="G106" s="39"/>
      <c r="H106" s="39"/>
      <c r="I106" s="41"/>
      <c r="J106" s="39"/>
      <c r="K106" s="39"/>
    </row>
  </sheetData>
  <sheetProtection/>
  <autoFilter ref="B4:H52"/>
  <mergeCells count="38">
    <mergeCell ref="C57:G57"/>
    <mergeCell ref="J11:J16"/>
    <mergeCell ref="A2:C2"/>
    <mergeCell ref="H2:J2"/>
    <mergeCell ref="A3:J3"/>
    <mergeCell ref="B55:H55"/>
    <mergeCell ref="J35:J40"/>
    <mergeCell ref="J29:J34"/>
    <mergeCell ref="I47:I52"/>
    <mergeCell ref="A47:A52"/>
    <mergeCell ref="A23:A28"/>
    <mergeCell ref="J5:J10"/>
    <mergeCell ref="K5:K10"/>
    <mergeCell ref="K17:K22"/>
    <mergeCell ref="I17:I22"/>
    <mergeCell ref="A5:A10"/>
    <mergeCell ref="I5:I10"/>
    <mergeCell ref="A11:A16"/>
    <mergeCell ref="I41:I46"/>
    <mergeCell ref="I29:I34"/>
    <mergeCell ref="I23:I28"/>
    <mergeCell ref="K47:K52"/>
    <mergeCell ref="K23:K28"/>
    <mergeCell ref="J23:J28"/>
    <mergeCell ref="K29:K34"/>
    <mergeCell ref="K41:K46"/>
    <mergeCell ref="K35:K40"/>
    <mergeCell ref="I35:I40"/>
    <mergeCell ref="A1:J1"/>
    <mergeCell ref="J47:J52"/>
    <mergeCell ref="I11:I16"/>
    <mergeCell ref="K11:K16"/>
    <mergeCell ref="A29:A34"/>
    <mergeCell ref="A41:A46"/>
    <mergeCell ref="A35:A40"/>
    <mergeCell ref="A17:A22"/>
    <mergeCell ref="J17:J22"/>
    <mergeCell ref="J41:J46"/>
  </mergeCells>
  <printOptions horizontalCentered="1"/>
  <pageMargins left="0.2755905511811024" right="0.15748031496062992" top="0.64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yaroshkevich</cp:lastModifiedBy>
  <cp:lastPrinted>2015-04-24T15:40:08Z</cp:lastPrinted>
  <dcterms:created xsi:type="dcterms:W3CDTF">1996-10-08T23:32:33Z</dcterms:created>
  <dcterms:modified xsi:type="dcterms:W3CDTF">2015-04-30T13:14:47Z</dcterms:modified>
  <cp:category/>
  <cp:version/>
  <cp:contentType/>
  <cp:contentStatus/>
</cp:coreProperties>
</file>