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8220" activeTab="0"/>
  </bookViews>
  <sheets>
    <sheet name="2016_SHTP_rejting" sheetId="1" r:id="rId1"/>
  </sheets>
  <definedNames>
    <definedName name="_xlnm.Print_Area" localSheetId="0">'2016_SHTP_rejting'!$A$3:$AF$29</definedName>
  </definedNames>
  <calcPr fullCalcOnLoad="1"/>
</workbook>
</file>

<file path=xl/sharedStrings.xml><?xml version="1.0" encoding="utf-8"?>
<sst xmlns="http://schemas.openxmlformats.org/spreadsheetml/2006/main" count="121" uniqueCount="104">
  <si>
    <t>Фамилия, имя</t>
  </si>
  <si>
    <t>Учебн.завед</t>
  </si>
  <si>
    <t>Спортзал</t>
  </si>
  <si>
    <t>БГТУ</t>
  </si>
  <si>
    <t>БГУ</t>
  </si>
  <si>
    <t xml:space="preserve"> </t>
  </si>
  <si>
    <t>Кол-во человек</t>
  </si>
  <si>
    <t>Примечание:</t>
  </si>
  <si>
    <t>Лекция</t>
  </si>
  <si>
    <t>2 бл</t>
  </si>
  <si>
    <t>Вечер отдыха</t>
  </si>
  <si>
    <t>1 бл</t>
  </si>
  <si>
    <t>Участие в проектах</t>
  </si>
  <si>
    <t>до 4 бл</t>
  </si>
  <si>
    <t>Походы</t>
  </si>
  <si>
    <t>8 бл</t>
  </si>
  <si>
    <t xml:space="preserve"> УТС</t>
  </si>
  <si>
    <t>9 бл</t>
  </si>
  <si>
    <t>ТВТ</t>
  </si>
  <si>
    <t>10 бл</t>
  </si>
  <si>
    <t>Примечание 2:</t>
  </si>
  <si>
    <t>Примечание 3:</t>
  </si>
  <si>
    <t>Если вы заявляетесь на поход, но не приходите, без предупреджения - кол-во баллов за поход вычитается из рейтинга</t>
  </si>
  <si>
    <t>Примечание 4;</t>
  </si>
  <si>
    <t>Если вы не возвращаете снаряжение до указанного срока, или не продлеваете пользование, то кол-во баллов за поход уменьшается вдвое</t>
  </si>
  <si>
    <t>Примечание 5: Фестиваль "Под Облаками"</t>
  </si>
  <si>
    <t>Капитан - 17 бл</t>
  </si>
  <si>
    <t>Участник - 14 бл</t>
  </si>
  <si>
    <t>Победитель личных первенств: + 2 бл</t>
  </si>
  <si>
    <t>Победитель тур. Видов: + 4 бл</t>
  </si>
  <si>
    <t>За отсутствие на лекции минус 3 балла</t>
  </si>
  <si>
    <t>За опоздание на лекцию без предупреждения - 1бл</t>
  </si>
  <si>
    <t>Оргсбор 15.02</t>
  </si>
  <si>
    <t>Скворцов Валентин</t>
  </si>
  <si>
    <t>СОШ№35</t>
  </si>
  <si>
    <t>Воронина Дарья</t>
  </si>
  <si>
    <t>Романов Иван</t>
  </si>
  <si>
    <t>ООО"Геоцентр"</t>
  </si>
  <si>
    <t>Самосват Артем</t>
  </si>
  <si>
    <t>Екимов Евгений</t>
  </si>
  <si>
    <t>Афонин Андрей</t>
  </si>
  <si>
    <t>Финогенова Наталья</t>
  </si>
  <si>
    <t>Горина Наталья</t>
  </si>
  <si>
    <t>Гончаренко Екатерина</t>
  </si>
  <si>
    <t>Шиликова Анастасия</t>
  </si>
  <si>
    <t>Частухина Дарья</t>
  </si>
  <si>
    <t>Митина Яна</t>
  </si>
  <si>
    <t>Коростелева Анастасия</t>
  </si>
  <si>
    <t>РЕЙТИНГ ШТП 2017</t>
  </si>
  <si>
    <t>21.02 Занятие и оргсбор</t>
  </si>
  <si>
    <t>Кленов Игорь</t>
  </si>
  <si>
    <t>Захарова Алена</t>
  </si>
  <si>
    <t>Лисица Максим</t>
  </si>
  <si>
    <t>Шматков Даниил</t>
  </si>
  <si>
    <t>Алешин Андрей</t>
  </si>
  <si>
    <t>БГИТУ</t>
  </si>
  <si>
    <t>Коноваленко Юрий</t>
  </si>
  <si>
    <t>ПК БГТУ</t>
  </si>
  <si>
    <t>26.02 ПВД</t>
  </si>
  <si>
    <t>Итог</t>
  </si>
  <si>
    <t>Слепых Евгений</t>
  </si>
  <si>
    <t>01.03 Занятие</t>
  </si>
  <si>
    <t>28.02 Волейбол</t>
  </si>
  <si>
    <t>4-5.03 Поход Свень</t>
  </si>
  <si>
    <t>гимн.№3</t>
  </si>
  <si>
    <t>09.03 Занятие</t>
  </si>
  <si>
    <t>11-12.03 Поход Снежетьская</t>
  </si>
  <si>
    <t>Лавришина Ирина</t>
  </si>
  <si>
    <t>Гаридова Валерия</t>
  </si>
  <si>
    <t>Селезнев Алексей</t>
  </si>
  <si>
    <t>Янц Арина</t>
  </si>
  <si>
    <t>ДДТ</t>
  </si>
  <si>
    <t>Гимназия №1</t>
  </si>
  <si>
    <t>13.03 Баскетбол</t>
  </si>
  <si>
    <t>Отделение</t>
  </si>
  <si>
    <t>15.03 Занятие</t>
  </si>
  <si>
    <t>Костоглотова Марина</t>
  </si>
  <si>
    <t>18-19.03 Поход Радица</t>
  </si>
  <si>
    <t>Копытов Михаил</t>
  </si>
  <si>
    <t>Спецэлектромеханика</t>
  </si>
  <si>
    <t>Кибитов Вячеслав</t>
  </si>
  <si>
    <t>МИИТ</t>
  </si>
  <si>
    <t>Пыкин Демид</t>
  </si>
  <si>
    <t>ПК БПУ</t>
  </si>
  <si>
    <t>20.03 Баскетбол</t>
  </si>
  <si>
    <t>22.03 Занятие</t>
  </si>
  <si>
    <t>25-26.03 УТС в о/л "Искорка"</t>
  </si>
  <si>
    <t>Галеев Сергей</t>
  </si>
  <si>
    <t>29.03 Занятие</t>
  </si>
  <si>
    <t>1-2.04 ТВТ</t>
  </si>
  <si>
    <t>27.03 Баскетбол</t>
  </si>
  <si>
    <t>3.04 Баскетбол</t>
  </si>
  <si>
    <t>5.04 Занятие</t>
  </si>
  <si>
    <t>Локтюшин Александр</t>
  </si>
  <si>
    <t>4.04 Юные спасатели</t>
  </si>
  <si>
    <t>8-9 Поход Овстуг</t>
  </si>
  <si>
    <t>12.04 Занятие</t>
  </si>
  <si>
    <t>21-23.04 Фестиваль "Под Облаками"</t>
  </si>
  <si>
    <t>28.04-10.05 Поход по Крыму</t>
  </si>
  <si>
    <t>26.04 Оргсбор</t>
  </si>
  <si>
    <t>Земянский Александр</t>
  </si>
  <si>
    <t>Селезнев Александр</t>
  </si>
  <si>
    <t>17.05 Оргсбор</t>
  </si>
  <si>
    <t>24.05 Оргсбор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</si>
</sst>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"/>
      <family val="0"/>
    </font>
    <font>
      <sz val="11"/>
      <color indexed="8"/>
      <name val="Calibri"/>
      <family val="0"/>
    </font>
    <font>
      <b/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3" fillId="2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7" fillId="11" borderId="7" applyNumberFormat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12" borderId="0" xfId="0" applyFill="1" applyAlignment="1">
      <alignment horizontal="centerContinuous"/>
    </xf>
    <xf numFmtId="0" fontId="4" fillId="3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0" fillId="14" borderId="0" xfId="0" applyFont="1" applyFill="1" applyAlignment="1">
      <alignment/>
    </xf>
    <xf numFmtId="0" fontId="0" fillId="14" borderId="0" xfId="0" applyFill="1" applyAlignment="1">
      <alignment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3" fillId="15" borderId="12" xfId="0" applyFont="1" applyFill="1" applyBorder="1" applyAlignment="1">
      <alignment textRotation="90"/>
    </xf>
    <xf numFmtId="0" fontId="0" fillId="15" borderId="13" xfId="0" applyNumberFormat="1" applyFont="1" applyFill="1" applyBorder="1" applyAlignment="1">
      <alignment horizontal="center"/>
    </xf>
    <xf numFmtId="0" fontId="0" fillId="15" borderId="13" xfId="0" applyNumberFormat="1" applyFont="1" applyFill="1" applyBorder="1" applyAlignment="1">
      <alignment horizontal="center" vertical="center"/>
    </xf>
    <xf numFmtId="0" fontId="0" fillId="15" borderId="13" xfId="0" applyFont="1" applyFill="1" applyBorder="1" applyAlignment="1">
      <alignment horizontal="center"/>
    </xf>
    <xf numFmtId="0" fontId="3" fillId="16" borderId="12" xfId="0" applyFont="1" applyFill="1" applyBorder="1" applyAlignment="1">
      <alignment textRotation="90"/>
    </xf>
    <xf numFmtId="0" fontId="0" fillId="16" borderId="13" xfId="0" applyNumberFormat="1" applyFont="1" applyFill="1" applyBorder="1" applyAlignment="1">
      <alignment horizontal="center"/>
    </xf>
    <xf numFmtId="0" fontId="0" fillId="16" borderId="13" xfId="0" applyNumberFormat="1" applyFont="1" applyFill="1" applyBorder="1" applyAlignment="1">
      <alignment horizontal="center" vertical="center"/>
    </xf>
    <xf numFmtId="0" fontId="0" fillId="16" borderId="13" xfId="0" applyFont="1" applyFill="1" applyBorder="1" applyAlignment="1">
      <alignment horizontal="center"/>
    </xf>
    <xf numFmtId="0" fontId="3" fillId="17" borderId="14" xfId="0" applyFont="1" applyFill="1" applyBorder="1" applyAlignment="1">
      <alignment textRotation="90"/>
    </xf>
    <xf numFmtId="0" fontId="0" fillId="17" borderId="10" xfId="0" applyNumberFormat="1" applyFont="1" applyFill="1" applyBorder="1" applyAlignment="1">
      <alignment horizontal="center"/>
    </xf>
    <xf numFmtId="0" fontId="0" fillId="17" borderId="10" xfId="0" applyNumberFormat="1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/>
    </xf>
    <xf numFmtId="0" fontId="3" fillId="18" borderId="13" xfId="0" applyFont="1" applyFill="1" applyBorder="1" applyAlignment="1">
      <alignment/>
    </xf>
    <xf numFmtId="0" fontId="3" fillId="19" borderId="12" xfId="0" applyFont="1" applyFill="1" applyBorder="1" applyAlignment="1">
      <alignment textRotation="90"/>
    </xf>
    <xf numFmtId="0" fontId="0" fillId="19" borderId="13" xfId="0" applyNumberFormat="1" applyFont="1" applyFill="1" applyBorder="1" applyAlignment="1">
      <alignment horizontal="center"/>
    </xf>
    <xf numFmtId="0" fontId="0" fillId="19" borderId="13" xfId="0" applyNumberFormat="1" applyFont="1" applyFill="1" applyBorder="1" applyAlignment="1">
      <alignment horizontal="center" vertical="center"/>
    </xf>
    <xf numFmtId="0" fontId="0" fillId="19" borderId="13" xfId="0" applyFont="1" applyFill="1" applyBorder="1" applyAlignment="1">
      <alignment horizontal="center"/>
    </xf>
    <xf numFmtId="0" fontId="3" fillId="20" borderId="12" xfId="0" applyFont="1" applyFill="1" applyBorder="1" applyAlignment="1">
      <alignment textRotation="90"/>
    </xf>
    <xf numFmtId="0" fontId="0" fillId="20" borderId="13" xfId="0" applyNumberFormat="1" applyFont="1" applyFill="1" applyBorder="1" applyAlignment="1">
      <alignment horizontal="center" vertical="center"/>
    </xf>
    <xf numFmtId="0" fontId="0" fillId="20" borderId="13" xfId="0" applyNumberFormat="1" applyFont="1" applyFill="1" applyBorder="1" applyAlignment="1">
      <alignment horizontal="center"/>
    </xf>
    <xf numFmtId="0" fontId="0" fillId="20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4" fillId="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16" fontId="3" fillId="20" borderId="12" xfId="0" applyNumberFormat="1" applyFont="1" applyFill="1" applyBorder="1" applyAlignment="1">
      <alignment textRotation="90"/>
    </xf>
    <xf numFmtId="0" fontId="0" fillId="20" borderId="12" xfId="0" applyFont="1" applyFill="1" applyBorder="1" applyAlignment="1">
      <alignment textRotation="255"/>
    </xf>
    <xf numFmtId="0" fontId="3" fillId="21" borderId="12" xfId="0" applyFont="1" applyFill="1" applyBorder="1" applyAlignment="1">
      <alignment textRotation="90"/>
    </xf>
    <xf numFmtId="0" fontId="0" fillId="21" borderId="13" xfId="0" applyNumberFormat="1" applyFont="1" applyFill="1" applyBorder="1" applyAlignment="1">
      <alignment horizontal="center" vertical="center"/>
    </xf>
    <xf numFmtId="0" fontId="0" fillId="21" borderId="13" xfId="0" applyNumberFormat="1" applyFont="1" applyFill="1" applyBorder="1" applyAlignment="1">
      <alignment horizontal="center"/>
    </xf>
    <xf numFmtId="0" fontId="0" fillId="21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/>
    </xf>
    <xf numFmtId="0" fontId="4" fillId="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tabSelected="1" zoomScalePageLayoutView="0" workbookViewId="0" topLeftCell="A1">
      <pane xSplit="3" ySplit="2" topLeftCell="I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F3" sqref="AF3"/>
    </sheetView>
  </sheetViews>
  <sheetFormatPr defaultColWidth="9.140625" defaultRowHeight="12.75"/>
  <cols>
    <col min="1" max="1" width="4.00390625" style="0" customWidth="1"/>
    <col min="2" max="2" width="23.8515625" style="13" customWidth="1"/>
    <col min="3" max="4" width="9.421875" style="0" customWidth="1"/>
    <col min="5" max="31" width="3.7109375" style="0" customWidth="1"/>
  </cols>
  <sheetData>
    <row r="1" spans="1:31" ht="22.5">
      <c r="A1" s="15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22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2" s="2" customFormat="1" ht="96" customHeight="1">
      <c r="A3" s="3"/>
      <c r="B3" s="3" t="s">
        <v>0</v>
      </c>
      <c r="C3" s="3" t="s">
        <v>1</v>
      </c>
      <c r="D3" s="49" t="s">
        <v>74</v>
      </c>
      <c r="E3" s="36" t="s">
        <v>32</v>
      </c>
      <c r="F3" s="32" t="s">
        <v>49</v>
      </c>
      <c r="G3" s="28" t="s">
        <v>58</v>
      </c>
      <c r="H3" s="41" t="s">
        <v>62</v>
      </c>
      <c r="I3" s="32" t="s">
        <v>61</v>
      </c>
      <c r="J3" s="28" t="s">
        <v>63</v>
      </c>
      <c r="K3" s="32" t="s">
        <v>65</v>
      </c>
      <c r="L3" s="28" t="s">
        <v>66</v>
      </c>
      <c r="M3" s="45" t="s">
        <v>73</v>
      </c>
      <c r="N3" s="32" t="s">
        <v>75</v>
      </c>
      <c r="O3" s="28" t="s">
        <v>77</v>
      </c>
      <c r="P3" s="45" t="s">
        <v>84</v>
      </c>
      <c r="Q3" s="32" t="s">
        <v>85</v>
      </c>
      <c r="R3" s="28" t="s">
        <v>86</v>
      </c>
      <c r="S3" s="32" t="s">
        <v>88</v>
      </c>
      <c r="T3" s="56" t="s">
        <v>90</v>
      </c>
      <c r="U3" s="28" t="s">
        <v>89</v>
      </c>
      <c r="V3" s="45" t="s">
        <v>91</v>
      </c>
      <c r="W3" s="58" t="s">
        <v>94</v>
      </c>
      <c r="X3" s="32" t="s">
        <v>92</v>
      </c>
      <c r="Y3" s="28" t="s">
        <v>95</v>
      </c>
      <c r="Z3" s="32" t="s">
        <v>96</v>
      </c>
      <c r="AA3" s="32" t="s">
        <v>99</v>
      </c>
      <c r="AB3" s="28" t="s">
        <v>97</v>
      </c>
      <c r="AC3" s="28" t="s">
        <v>98</v>
      </c>
      <c r="AD3" s="32" t="s">
        <v>102</v>
      </c>
      <c r="AE3" s="32" t="s">
        <v>103</v>
      </c>
      <c r="AF3" s="40" t="s">
        <v>59</v>
      </c>
    </row>
    <row r="4" spans="1:32" s="2" customFormat="1" ht="14.25" customHeight="1">
      <c r="A4" s="14">
        <v>1</v>
      </c>
      <c r="B4" s="9" t="s">
        <v>36</v>
      </c>
      <c r="C4" s="18" t="s">
        <v>4</v>
      </c>
      <c r="D4" s="50">
        <v>4</v>
      </c>
      <c r="E4" s="38">
        <v>3</v>
      </c>
      <c r="F4" s="34">
        <v>2</v>
      </c>
      <c r="G4" s="30">
        <v>3</v>
      </c>
      <c r="H4" s="43">
        <v>2</v>
      </c>
      <c r="I4" s="34">
        <v>2</v>
      </c>
      <c r="J4" s="30">
        <v>8</v>
      </c>
      <c r="K4" s="34">
        <v>2</v>
      </c>
      <c r="L4" s="30">
        <v>6</v>
      </c>
      <c r="M4" s="46"/>
      <c r="N4" s="34">
        <v>2</v>
      </c>
      <c r="O4" s="30">
        <v>8</v>
      </c>
      <c r="P4" s="46"/>
      <c r="Q4" s="34">
        <v>2</v>
      </c>
      <c r="R4" s="30">
        <v>6</v>
      </c>
      <c r="S4" s="34">
        <v>2</v>
      </c>
      <c r="T4" s="45"/>
      <c r="U4" s="30">
        <v>13</v>
      </c>
      <c r="V4" s="46"/>
      <c r="W4" s="59"/>
      <c r="X4" s="34">
        <v>2</v>
      </c>
      <c r="Y4" s="30">
        <v>6</v>
      </c>
      <c r="Z4" s="34">
        <v>2</v>
      </c>
      <c r="AA4" s="34">
        <v>2</v>
      </c>
      <c r="AB4" s="30">
        <v>14</v>
      </c>
      <c r="AC4" s="30">
        <v>9</v>
      </c>
      <c r="AD4" s="34">
        <v>2</v>
      </c>
      <c r="AE4" s="34">
        <v>2</v>
      </c>
      <c r="AF4" s="40">
        <f>SUM(E4:AE4)</f>
        <v>100</v>
      </c>
    </row>
    <row r="5" spans="1:33" s="2" customFormat="1" ht="14.25">
      <c r="A5" s="14">
        <v>5</v>
      </c>
      <c r="B5" s="10" t="s">
        <v>40</v>
      </c>
      <c r="C5" s="19" t="s">
        <v>3</v>
      </c>
      <c r="D5" s="51">
        <v>1</v>
      </c>
      <c r="E5" s="37">
        <v>3</v>
      </c>
      <c r="F5" s="33">
        <v>2</v>
      </c>
      <c r="G5" s="29">
        <v>3</v>
      </c>
      <c r="H5" s="42"/>
      <c r="I5" s="33"/>
      <c r="J5" s="29">
        <v>8</v>
      </c>
      <c r="K5" s="33">
        <v>2</v>
      </c>
      <c r="L5" s="29">
        <v>6</v>
      </c>
      <c r="M5" s="47"/>
      <c r="N5" s="33">
        <v>2</v>
      </c>
      <c r="O5" s="29">
        <v>8</v>
      </c>
      <c r="P5" s="47"/>
      <c r="Q5" s="33">
        <v>2</v>
      </c>
      <c r="R5" s="29">
        <v>9</v>
      </c>
      <c r="S5" s="33"/>
      <c r="T5" s="57">
        <v>2</v>
      </c>
      <c r="U5" s="29"/>
      <c r="V5" s="47">
        <v>2</v>
      </c>
      <c r="W5" s="60">
        <v>4</v>
      </c>
      <c r="X5" s="33">
        <v>2</v>
      </c>
      <c r="Y5" s="29">
        <v>6</v>
      </c>
      <c r="Z5" s="33">
        <v>2</v>
      </c>
      <c r="AA5" s="33">
        <v>2</v>
      </c>
      <c r="AB5" s="29">
        <v>14</v>
      </c>
      <c r="AC5" s="29">
        <v>8</v>
      </c>
      <c r="AD5" s="33">
        <v>2</v>
      </c>
      <c r="AE5" s="33">
        <v>2</v>
      </c>
      <c r="AF5" s="40">
        <f aca="true" t="shared" si="0" ref="AF5:AF35">SUM(E5:AE5)</f>
        <v>91</v>
      </c>
      <c r="AG5" s="8"/>
    </row>
    <row r="6" spans="1:32" s="2" customFormat="1" ht="13.5">
      <c r="A6" s="14">
        <v>6</v>
      </c>
      <c r="B6" s="62" t="s">
        <v>42</v>
      </c>
      <c r="C6" s="63" t="s">
        <v>4</v>
      </c>
      <c r="D6" s="64">
        <v>2</v>
      </c>
      <c r="E6" s="38">
        <v>2</v>
      </c>
      <c r="F6" s="34">
        <v>2</v>
      </c>
      <c r="G6" s="30">
        <v>3</v>
      </c>
      <c r="H6" s="43"/>
      <c r="I6" s="34">
        <v>3</v>
      </c>
      <c r="J6" s="30">
        <v>6</v>
      </c>
      <c r="K6" s="34">
        <v>2</v>
      </c>
      <c r="L6" s="30">
        <v>6</v>
      </c>
      <c r="M6" s="46"/>
      <c r="N6" s="34">
        <v>2</v>
      </c>
      <c r="O6" s="30">
        <v>8</v>
      </c>
      <c r="P6" s="46"/>
      <c r="Q6" s="34">
        <v>2</v>
      </c>
      <c r="R6" s="30">
        <v>4</v>
      </c>
      <c r="S6" s="34">
        <v>2</v>
      </c>
      <c r="T6" s="45"/>
      <c r="U6" s="30">
        <v>5</v>
      </c>
      <c r="V6" s="46"/>
      <c r="W6" s="59">
        <v>4</v>
      </c>
      <c r="X6" s="34">
        <v>2</v>
      </c>
      <c r="Y6" s="30">
        <v>6</v>
      </c>
      <c r="Z6" s="34">
        <v>2</v>
      </c>
      <c r="AA6" s="34">
        <v>2</v>
      </c>
      <c r="AB6" s="30"/>
      <c r="AC6" s="30">
        <v>10</v>
      </c>
      <c r="AD6" s="34"/>
      <c r="AE6" s="34"/>
      <c r="AF6" s="40">
        <f t="shared" si="0"/>
        <v>73</v>
      </c>
    </row>
    <row r="7" spans="1:33" s="2" customFormat="1" ht="13.5">
      <c r="A7" s="14">
        <v>2</v>
      </c>
      <c r="B7" s="9" t="s">
        <v>52</v>
      </c>
      <c r="C7" s="18" t="s">
        <v>3</v>
      </c>
      <c r="D7" s="50">
        <v>2</v>
      </c>
      <c r="E7" s="37"/>
      <c r="F7" s="33">
        <v>2</v>
      </c>
      <c r="G7" s="29">
        <v>3</v>
      </c>
      <c r="H7" s="42"/>
      <c r="I7" s="33">
        <v>3</v>
      </c>
      <c r="J7" s="29">
        <v>8</v>
      </c>
      <c r="K7" s="33">
        <v>2</v>
      </c>
      <c r="L7" s="29">
        <v>6</v>
      </c>
      <c r="M7" s="47"/>
      <c r="N7" s="33">
        <v>2</v>
      </c>
      <c r="O7" s="29">
        <v>8</v>
      </c>
      <c r="P7" s="47"/>
      <c r="Q7" s="33">
        <v>2</v>
      </c>
      <c r="R7" s="29">
        <v>6</v>
      </c>
      <c r="S7" s="33">
        <v>2</v>
      </c>
      <c r="T7" s="45"/>
      <c r="U7" s="29">
        <v>8</v>
      </c>
      <c r="V7" s="47"/>
      <c r="W7" s="60">
        <v>4</v>
      </c>
      <c r="X7" s="33">
        <v>2</v>
      </c>
      <c r="Y7" s="29"/>
      <c r="Z7" s="33">
        <v>2</v>
      </c>
      <c r="AA7" s="33">
        <v>2</v>
      </c>
      <c r="AB7" s="29">
        <v>14</v>
      </c>
      <c r="AC7" s="29">
        <v>10</v>
      </c>
      <c r="AD7" s="33"/>
      <c r="AE7" s="33">
        <v>2</v>
      </c>
      <c r="AF7" s="40">
        <f t="shared" si="0"/>
        <v>88</v>
      </c>
      <c r="AG7" s="2" t="s">
        <v>5</v>
      </c>
    </row>
    <row r="8" spans="1:32" s="2" customFormat="1" ht="13.5">
      <c r="A8" s="14">
        <v>3</v>
      </c>
      <c r="B8" s="9" t="s">
        <v>56</v>
      </c>
      <c r="C8" s="18" t="s">
        <v>3</v>
      </c>
      <c r="D8" s="50">
        <v>1</v>
      </c>
      <c r="E8" s="37"/>
      <c r="F8" s="33">
        <v>2</v>
      </c>
      <c r="G8" s="29">
        <v>3</v>
      </c>
      <c r="H8" s="42"/>
      <c r="I8" s="33">
        <v>3</v>
      </c>
      <c r="J8" s="29">
        <v>8</v>
      </c>
      <c r="K8" s="33"/>
      <c r="L8" s="29"/>
      <c r="M8" s="47">
        <v>2</v>
      </c>
      <c r="N8" s="33">
        <v>2</v>
      </c>
      <c r="O8" s="29">
        <v>8</v>
      </c>
      <c r="P8" s="47"/>
      <c r="Q8" s="33">
        <v>2</v>
      </c>
      <c r="R8" s="29">
        <v>9</v>
      </c>
      <c r="S8" s="33">
        <v>2</v>
      </c>
      <c r="T8" s="45"/>
      <c r="U8" s="29">
        <v>13</v>
      </c>
      <c r="V8" s="47"/>
      <c r="W8" s="60"/>
      <c r="X8" s="33">
        <v>2</v>
      </c>
      <c r="Y8" s="29"/>
      <c r="Z8" s="33">
        <v>2</v>
      </c>
      <c r="AA8" s="33">
        <v>2</v>
      </c>
      <c r="AB8" s="29">
        <v>14</v>
      </c>
      <c r="AC8" s="29">
        <v>9</v>
      </c>
      <c r="AD8" s="33">
        <v>2</v>
      </c>
      <c r="AE8" s="33"/>
      <c r="AF8" s="40">
        <f t="shared" si="0"/>
        <v>85</v>
      </c>
    </row>
    <row r="9" spans="1:32" s="2" customFormat="1" ht="15.75" customHeight="1">
      <c r="A9" s="14">
        <v>4</v>
      </c>
      <c r="B9" s="9" t="s">
        <v>35</v>
      </c>
      <c r="C9" s="18" t="s">
        <v>4</v>
      </c>
      <c r="D9" s="50">
        <v>1</v>
      </c>
      <c r="E9" s="37">
        <v>3</v>
      </c>
      <c r="F9" s="33">
        <v>2</v>
      </c>
      <c r="G9" s="29">
        <v>3</v>
      </c>
      <c r="H9" s="42">
        <v>2</v>
      </c>
      <c r="I9" s="33">
        <v>3</v>
      </c>
      <c r="J9" s="29">
        <v>6</v>
      </c>
      <c r="K9" s="33"/>
      <c r="L9" s="29"/>
      <c r="M9" s="47"/>
      <c r="N9" s="33">
        <v>2</v>
      </c>
      <c r="O9" s="29">
        <v>8</v>
      </c>
      <c r="P9" s="47"/>
      <c r="Q9" s="33">
        <v>2</v>
      </c>
      <c r="R9" s="29">
        <v>9</v>
      </c>
      <c r="S9" s="33"/>
      <c r="T9" s="45"/>
      <c r="U9" s="29">
        <v>13</v>
      </c>
      <c r="V9" s="47"/>
      <c r="W9" s="60"/>
      <c r="X9" s="33">
        <v>2</v>
      </c>
      <c r="Y9" s="29"/>
      <c r="Z9" s="33">
        <v>2</v>
      </c>
      <c r="AA9" s="33">
        <v>2</v>
      </c>
      <c r="AB9" s="29">
        <v>14</v>
      </c>
      <c r="AC9" s="29">
        <v>11</v>
      </c>
      <c r="AD9" s="33">
        <v>2</v>
      </c>
      <c r="AE9" s="33">
        <v>2</v>
      </c>
      <c r="AF9" s="40">
        <f t="shared" si="0"/>
        <v>88</v>
      </c>
    </row>
    <row r="10" spans="1:32" s="2" customFormat="1" ht="13.5">
      <c r="A10" s="14">
        <v>7</v>
      </c>
      <c r="B10" s="21" t="s">
        <v>70</v>
      </c>
      <c r="C10" s="54" t="s">
        <v>72</v>
      </c>
      <c r="D10" s="51">
        <v>1</v>
      </c>
      <c r="E10" s="38"/>
      <c r="F10" s="34"/>
      <c r="G10" s="30"/>
      <c r="H10" s="43"/>
      <c r="I10" s="34"/>
      <c r="J10" s="30"/>
      <c r="K10" s="34">
        <v>2</v>
      </c>
      <c r="L10" s="30">
        <v>6</v>
      </c>
      <c r="M10" s="46"/>
      <c r="N10" s="34">
        <v>2</v>
      </c>
      <c r="O10" s="30">
        <v>8</v>
      </c>
      <c r="P10" s="46"/>
      <c r="Q10" s="34">
        <v>2</v>
      </c>
      <c r="R10" s="30">
        <v>9</v>
      </c>
      <c r="S10" s="34">
        <v>2</v>
      </c>
      <c r="T10" s="45"/>
      <c r="U10" s="30">
        <v>13</v>
      </c>
      <c r="V10" s="46"/>
      <c r="W10" s="59"/>
      <c r="X10" s="34">
        <v>2</v>
      </c>
      <c r="Y10" s="30">
        <v>6</v>
      </c>
      <c r="Z10" s="34">
        <v>2</v>
      </c>
      <c r="AA10" s="34">
        <v>2</v>
      </c>
      <c r="AB10" s="30">
        <v>14</v>
      </c>
      <c r="AC10" s="30">
        <v>10</v>
      </c>
      <c r="AD10" s="34">
        <v>2</v>
      </c>
      <c r="AE10" s="34">
        <v>2</v>
      </c>
      <c r="AF10" s="40">
        <f t="shared" si="0"/>
        <v>84</v>
      </c>
    </row>
    <row r="11" spans="1:34" s="2" customFormat="1" ht="13.5">
      <c r="A11" s="14">
        <v>8</v>
      </c>
      <c r="B11" s="10" t="s">
        <v>100</v>
      </c>
      <c r="C11" s="20" t="s">
        <v>3</v>
      </c>
      <c r="D11" s="52">
        <v>3</v>
      </c>
      <c r="E11" s="39"/>
      <c r="F11" s="35">
        <v>2</v>
      </c>
      <c r="G11" s="31">
        <v>3</v>
      </c>
      <c r="H11" s="44"/>
      <c r="I11" s="35">
        <v>1</v>
      </c>
      <c r="J11" s="31">
        <v>8</v>
      </c>
      <c r="K11" s="35">
        <v>2</v>
      </c>
      <c r="L11" s="31">
        <v>6</v>
      </c>
      <c r="M11" s="48"/>
      <c r="N11" s="35"/>
      <c r="O11" s="31">
        <v>8</v>
      </c>
      <c r="P11" s="48">
        <v>2</v>
      </c>
      <c r="Q11" s="35">
        <v>2</v>
      </c>
      <c r="R11" s="31">
        <v>9</v>
      </c>
      <c r="S11" s="35"/>
      <c r="T11" s="45"/>
      <c r="U11" s="31"/>
      <c r="V11" s="48"/>
      <c r="W11" s="61"/>
      <c r="X11" s="35">
        <v>2</v>
      </c>
      <c r="Y11" s="31">
        <v>5</v>
      </c>
      <c r="Z11" s="35"/>
      <c r="AA11" s="35">
        <v>2</v>
      </c>
      <c r="AB11" s="31">
        <v>14</v>
      </c>
      <c r="AC11" s="31">
        <v>8</v>
      </c>
      <c r="AD11" s="35"/>
      <c r="AE11" s="35"/>
      <c r="AF11" s="40">
        <f t="shared" si="0"/>
        <v>74</v>
      </c>
      <c r="AH11" s="7"/>
    </row>
    <row r="12" spans="1:32" s="2" customFormat="1" ht="13.5">
      <c r="A12" s="14">
        <v>10</v>
      </c>
      <c r="B12" s="9" t="s">
        <v>54</v>
      </c>
      <c r="C12" s="18" t="s">
        <v>3</v>
      </c>
      <c r="D12" s="50">
        <v>1</v>
      </c>
      <c r="E12" s="37"/>
      <c r="F12" s="33">
        <v>2</v>
      </c>
      <c r="G12" s="29">
        <v>3</v>
      </c>
      <c r="H12" s="42"/>
      <c r="I12" s="33">
        <v>2</v>
      </c>
      <c r="J12" s="29">
        <v>8</v>
      </c>
      <c r="K12" s="33">
        <v>2</v>
      </c>
      <c r="L12" s="29"/>
      <c r="M12" s="47"/>
      <c r="N12" s="33">
        <v>2</v>
      </c>
      <c r="O12" s="29">
        <v>8</v>
      </c>
      <c r="P12" s="47"/>
      <c r="Q12" s="33">
        <v>2</v>
      </c>
      <c r="R12" s="29">
        <v>9</v>
      </c>
      <c r="S12" s="33">
        <v>2</v>
      </c>
      <c r="T12" s="45"/>
      <c r="U12" s="29"/>
      <c r="V12" s="47"/>
      <c r="W12" s="60"/>
      <c r="X12" s="33">
        <v>2</v>
      </c>
      <c r="Y12" s="29">
        <v>6</v>
      </c>
      <c r="Z12" s="33">
        <v>2</v>
      </c>
      <c r="AA12" s="33">
        <v>2</v>
      </c>
      <c r="AB12" s="29"/>
      <c r="AC12" s="29"/>
      <c r="AD12" s="33">
        <v>2</v>
      </c>
      <c r="AE12" s="33"/>
      <c r="AF12" s="40">
        <f t="shared" si="0"/>
        <v>54</v>
      </c>
    </row>
    <row r="13" spans="1:32" s="2" customFormat="1" ht="13.5">
      <c r="A13" s="14">
        <v>11</v>
      </c>
      <c r="B13" s="10" t="s">
        <v>43</v>
      </c>
      <c r="C13" s="20" t="s">
        <v>4</v>
      </c>
      <c r="D13" s="52">
        <v>3</v>
      </c>
      <c r="E13" s="39">
        <v>2</v>
      </c>
      <c r="F13" s="35">
        <v>2</v>
      </c>
      <c r="G13" s="31">
        <v>3</v>
      </c>
      <c r="H13" s="44"/>
      <c r="I13" s="35">
        <v>3</v>
      </c>
      <c r="J13" s="31"/>
      <c r="K13" s="35">
        <v>2</v>
      </c>
      <c r="L13" s="31">
        <v>6</v>
      </c>
      <c r="M13" s="48"/>
      <c r="N13" s="35">
        <v>2</v>
      </c>
      <c r="O13" s="31">
        <v>0</v>
      </c>
      <c r="P13" s="48"/>
      <c r="Q13" s="35">
        <v>2</v>
      </c>
      <c r="R13" s="31">
        <v>9</v>
      </c>
      <c r="S13" s="35"/>
      <c r="T13" s="45"/>
      <c r="U13" s="31">
        <v>5</v>
      </c>
      <c r="V13" s="48"/>
      <c r="W13" s="61">
        <v>4</v>
      </c>
      <c r="X13" s="35">
        <v>2</v>
      </c>
      <c r="Y13" s="31">
        <v>6</v>
      </c>
      <c r="Z13" s="35">
        <v>2</v>
      </c>
      <c r="AA13" s="35"/>
      <c r="AB13" s="31"/>
      <c r="AC13" s="31"/>
      <c r="AD13" s="35"/>
      <c r="AE13" s="35"/>
      <c r="AF13" s="40">
        <f t="shared" si="0"/>
        <v>50</v>
      </c>
    </row>
    <row r="14" spans="1:32" s="2" customFormat="1" ht="15.75" customHeight="1">
      <c r="A14" s="14">
        <v>12</v>
      </c>
      <c r="B14" s="9" t="s">
        <v>39</v>
      </c>
      <c r="C14" s="18" t="s">
        <v>3</v>
      </c>
      <c r="D14" s="50">
        <v>1</v>
      </c>
      <c r="E14" s="37">
        <v>3</v>
      </c>
      <c r="F14" s="33">
        <v>2</v>
      </c>
      <c r="G14" s="29">
        <v>3</v>
      </c>
      <c r="H14" s="42"/>
      <c r="I14" s="33">
        <v>3</v>
      </c>
      <c r="J14" s="29">
        <v>3</v>
      </c>
      <c r="K14" s="33">
        <v>2</v>
      </c>
      <c r="L14" s="29"/>
      <c r="M14" s="47"/>
      <c r="N14" s="33">
        <v>2</v>
      </c>
      <c r="O14" s="29">
        <v>8</v>
      </c>
      <c r="P14" s="47"/>
      <c r="Q14" s="33">
        <v>2</v>
      </c>
      <c r="R14" s="29">
        <v>7</v>
      </c>
      <c r="S14" s="33">
        <v>2</v>
      </c>
      <c r="T14" s="45"/>
      <c r="U14" s="29"/>
      <c r="V14" s="47"/>
      <c r="W14" s="60"/>
      <c r="X14" s="33">
        <v>2</v>
      </c>
      <c r="Y14" s="29">
        <v>6</v>
      </c>
      <c r="Z14" s="33">
        <v>2</v>
      </c>
      <c r="AA14" s="33">
        <v>2</v>
      </c>
      <c r="AB14" s="29"/>
      <c r="AC14" s="29"/>
      <c r="AD14" s="33">
        <v>2</v>
      </c>
      <c r="AE14" s="33"/>
      <c r="AF14" s="40">
        <f t="shared" si="0"/>
        <v>51</v>
      </c>
    </row>
    <row r="15" spans="1:32" s="2" customFormat="1" ht="13.5">
      <c r="A15" s="14">
        <v>13</v>
      </c>
      <c r="B15" s="10" t="s">
        <v>76</v>
      </c>
      <c r="C15" s="19" t="s">
        <v>4</v>
      </c>
      <c r="D15" s="51">
        <v>2</v>
      </c>
      <c r="E15" s="37"/>
      <c r="F15" s="33">
        <v>2</v>
      </c>
      <c r="G15" s="29">
        <v>3</v>
      </c>
      <c r="H15" s="42"/>
      <c r="I15" s="33">
        <v>3</v>
      </c>
      <c r="J15" s="29">
        <v>8</v>
      </c>
      <c r="K15" s="33">
        <v>2</v>
      </c>
      <c r="L15" s="29"/>
      <c r="M15" s="47"/>
      <c r="N15" s="33">
        <v>2</v>
      </c>
      <c r="O15" s="29">
        <v>0</v>
      </c>
      <c r="P15" s="47"/>
      <c r="Q15" s="33">
        <v>2</v>
      </c>
      <c r="R15" s="29">
        <v>6</v>
      </c>
      <c r="S15" s="33">
        <v>2</v>
      </c>
      <c r="T15" s="45"/>
      <c r="U15" s="29">
        <v>7</v>
      </c>
      <c r="V15" s="47"/>
      <c r="W15" s="60"/>
      <c r="X15" s="33">
        <v>2</v>
      </c>
      <c r="Y15" s="29">
        <v>6</v>
      </c>
      <c r="Z15" s="33">
        <v>2</v>
      </c>
      <c r="AA15" s="33"/>
      <c r="AB15" s="29"/>
      <c r="AC15" s="29"/>
      <c r="AD15" s="33"/>
      <c r="AE15" s="33"/>
      <c r="AF15" s="40">
        <f t="shared" si="0"/>
        <v>47</v>
      </c>
    </row>
    <row r="16" spans="1:32" s="2" customFormat="1" ht="15" customHeight="1">
      <c r="A16" s="14">
        <v>9</v>
      </c>
      <c r="B16" s="9" t="s">
        <v>53</v>
      </c>
      <c r="C16" s="18" t="s">
        <v>3</v>
      </c>
      <c r="D16" s="50">
        <v>1</v>
      </c>
      <c r="E16" s="37"/>
      <c r="F16" s="33">
        <v>2</v>
      </c>
      <c r="G16" s="29"/>
      <c r="H16" s="42"/>
      <c r="I16" s="33">
        <v>3</v>
      </c>
      <c r="J16" s="29">
        <v>8</v>
      </c>
      <c r="K16" s="33">
        <v>2</v>
      </c>
      <c r="L16" s="29"/>
      <c r="M16" s="47">
        <v>2</v>
      </c>
      <c r="N16" s="33">
        <v>2</v>
      </c>
      <c r="O16" s="29">
        <v>8</v>
      </c>
      <c r="P16" s="47"/>
      <c r="Q16" s="33">
        <v>2</v>
      </c>
      <c r="R16" s="29">
        <v>9</v>
      </c>
      <c r="S16" s="33">
        <v>2</v>
      </c>
      <c r="T16" s="45"/>
      <c r="U16" s="29"/>
      <c r="V16" s="47">
        <v>2</v>
      </c>
      <c r="W16" s="60"/>
      <c r="X16" s="33">
        <v>2</v>
      </c>
      <c r="Y16" s="29"/>
      <c r="Z16" s="33">
        <v>2</v>
      </c>
      <c r="AA16" s="33">
        <v>2</v>
      </c>
      <c r="AB16" s="29"/>
      <c r="AC16" s="29">
        <v>10</v>
      </c>
      <c r="AD16" s="33"/>
      <c r="AE16" s="33">
        <v>2</v>
      </c>
      <c r="AF16" s="40">
        <f t="shared" si="0"/>
        <v>60</v>
      </c>
    </row>
    <row r="17" spans="1:32" s="2" customFormat="1" ht="16.5" customHeight="1">
      <c r="A17" s="14">
        <v>14</v>
      </c>
      <c r="B17" s="10" t="s">
        <v>46</v>
      </c>
      <c r="C17" s="20" t="s">
        <v>4</v>
      </c>
      <c r="D17" s="52">
        <v>4</v>
      </c>
      <c r="E17" s="39">
        <v>3</v>
      </c>
      <c r="F17" s="35">
        <v>2</v>
      </c>
      <c r="G17" s="31">
        <v>3</v>
      </c>
      <c r="H17" s="44"/>
      <c r="I17" s="35"/>
      <c r="J17" s="31"/>
      <c r="K17" s="35">
        <v>2</v>
      </c>
      <c r="L17" s="31">
        <v>6</v>
      </c>
      <c r="M17" s="48"/>
      <c r="N17" s="35">
        <v>2</v>
      </c>
      <c r="O17" s="31">
        <v>8</v>
      </c>
      <c r="P17" s="48"/>
      <c r="Q17" s="35">
        <v>2</v>
      </c>
      <c r="R17" s="31">
        <v>6</v>
      </c>
      <c r="S17" s="35">
        <v>2</v>
      </c>
      <c r="T17" s="45"/>
      <c r="U17" s="31"/>
      <c r="V17" s="48"/>
      <c r="W17" s="61"/>
      <c r="X17" s="35">
        <v>2</v>
      </c>
      <c r="Y17" s="31">
        <v>5</v>
      </c>
      <c r="Z17" s="35">
        <v>2</v>
      </c>
      <c r="AA17" s="35">
        <v>2</v>
      </c>
      <c r="AB17" s="31">
        <v>14</v>
      </c>
      <c r="AC17" s="31">
        <v>11</v>
      </c>
      <c r="AD17" s="35">
        <v>2</v>
      </c>
      <c r="AE17" s="35">
        <v>2</v>
      </c>
      <c r="AF17" s="40">
        <f t="shared" si="0"/>
        <v>76</v>
      </c>
    </row>
    <row r="18" spans="1:32" s="2" customFormat="1" ht="13.5">
      <c r="A18" s="14">
        <v>15</v>
      </c>
      <c r="B18" s="21" t="s">
        <v>69</v>
      </c>
      <c r="C18" s="54"/>
      <c r="D18" s="51">
        <v>4</v>
      </c>
      <c r="E18" s="38"/>
      <c r="F18" s="34"/>
      <c r="G18" s="30"/>
      <c r="H18" s="43"/>
      <c r="I18" s="34">
        <v>1</v>
      </c>
      <c r="J18" s="30">
        <v>8</v>
      </c>
      <c r="K18" s="34">
        <v>2</v>
      </c>
      <c r="L18" s="30">
        <v>6</v>
      </c>
      <c r="M18" s="46"/>
      <c r="N18" s="34">
        <v>2</v>
      </c>
      <c r="O18" s="30">
        <v>8</v>
      </c>
      <c r="P18" s="46"/>
      <c r="Q18" s="34">
        <v>2</v>
      </c>
      <c r="R18" s="30">
        <v>6</v>
      </c>
      <c r="S18" s="34">
        <v>2</v>
      </c>
      <c r="T18" s="45"/>
      <c r="U18" s="30"/>
      <c r="V18" s="46">
        <v>2</v>
      </c>
      <c r="W18" s="59"/>
      <c r="X18" s="34">
        <v>2</v>
      </c>
      <c r="Y18" s="30"/>
      <c r="Z18" s="34">
        <v>2</v>
      </c>
      <c r="AA18" s="34">
        <v>2</v>
      </c>
      <c r="AB18" s="30">
        <v>14</v>
      </c>
      <c r="AC18" s="30">
        <v>10</v>
      </c>
      <c r="AD18" s="34">
        <v>2</v>
      </c>
      <c r="AE18" s="34">
        <v>2</v>
      </c>
      <c r="AF18" s="40">
        <f t="shared" si="0"/>
        <v>73</v>
      </c>
    </row>
    <row r="19" spans="1:32" s="2" customFormat="1" ht="15" customHeight="1">
      <c r="A19" s="14">
        <v>16</v>
      </c>
      <c r="B19" s="9" t="s">
        <v>50</v>
      </c>
      <c r="C19" s="18" t="s">
        <v>55</v>
      </c>
      <c r="D19" s="50">
        <v>4</v>
      </c>
      <c r="E19" s="37"/>
      <c r="F19" s="33">
        <v>2</v>
      </c>
      <c r="G19" s="29">
        <v>3</v>
      </c>
      <c r="H19" s="42"/>
      <c r="I19" s="33">
        <v>2</v>
      </c>
      <c r="J19" s="29">
        <v>6</v>
      </c>
      <c r="K19" s="33"/>
      <c r="L19" s="29"/>
      <c r="M19" s="47"/>
      <c r="N19" s="33">
        <v>2</v>
      </c>
      <c r="O19" s="29"/>
      <c r="P19" s="47"/>
      <c r="Q19" s="33"/>
      <c r="R19" s="29">
        <v>6</v>
      </c>
      <c r="S19" s="33">
        <v>2</v>
      </c>
      <c r="T19" s="45"/>
      <c r="U19" s="29">
        <v>11</v>
      </c>
      <c r="V19" s="47"/>
      <c r="W19" s="60"/>
      <c r="X19" s="33"/>
      <c r="Y19" s="29"/>
      <c r="Z19" s="33">
        <v>2</v>
      </c>
      <c r="AA19" s="33"/>
      <c r="AB19" s="29"/>
      <c r="AC19" s="29"/>
      <c r="AD19" s="33"/>
      <c r="AE19" s="33"/>
      <c r="AF19" s="40">
        <f t="shared" si="0"/>
        <v>36</v>
      </c>
    </row>
    <row r="20" spans="1:32" s="2" customFormat="1" ht="14.25" customHeight="1">
      <c r="A20" s="14">
        <v>17</v>
      </c>
      <c r="B20" s="9" t="s">
        <v>51</v>
      </c>
      <c r="C20" s="66" t="s">
        <v>57</v>
      </c>
      <c r="D20" s="68">
        <v>4</v>
      </c>
      <c r="E20" s="37"/>
      <c r="F20" s="33">
        <v>2</v>
      </c>
      <c r="G20" s="29"/>
      <c r="H20" s="42"/>
      <c r="I20" s="33">
        <v>2</v>
      </c>
      <c r="J20" s="29">
        <v>8</v>
      </c>
      <c r="K20" s="33">
        <v>2</v>
      </c>
      <c r="L20" s="29">
        <v>4</v>
      </c>
      <c r="M20" s="47"/>
      <c r="N20" s="33">
        <v>2</v>
      </c>
      <c r="O20" s="29">
        <v>4</v>
      </c>
      <c r="P20" s="47"/>
      <c r="Q20" s="33">
        <v>2</v>
      </c>
      <c r="R20" s="29">
        <v>6</v>
      </c>
      <c r="S20" s="33"/>
      <c r="T20" s="45"/>
      <c r="U20" s="29"/>
      <c r="V20" s="47"/>
      <c r="W20" s="60"/>
      <c r="X20" s="33">
        <v>2</v>
      </c>
      <c r="Y20" s="29"/>
      <c r="Z20" s="33">
        <v>2</v>
      </c>
      <c r="AA20" s="33">
        <v>2</v>
      </c>
      <c r="AB20" s="29">
        <v>14</v>
      </c>
      <c r="AC20" s="29"/>
      <c r="AD20" s="33">
        <v>2</v>
      </c>
      <c r="AE20" s="33"/>
      <c r="AF20" s="40">
        <f t="shared" si="0"/>
        <v>54</v>
      </c>
    </row>
    <row r="21" spans="1:32" s="2" customFormat="1" ht="15" customHeight="1">
      <c r="A21" s="14">
        <v>21</v>
      </c>
      <c r="B21" s="65" t="s">
        <v>41</v>
      </c>
      <c r="C21" s="67" t="s">
        <v>4</v>
      </c>
      <c r="D21" s="55">
        <v>3</v>
      </c>
      <c r="E21" s="38">
        <v>3</v>
      </c>
      <c r="F21" s="34">
        <v>2</v>
      </c>
      <c r="G21" s="30">
        <v>3</v>
      </c>
      <c r="H21" s="43"/>
      <c r="I21" s="34">
        <v>3</v>
      </c>
      <c r="J21" s="30">
        <v>6</v>
      </c>
      <c r="K21" s="34">
        <v>2</v>
      </c>
      <c r="L21" s="30"/>
      <c r="M21" s="46"/>
      <c r="N21" s="34">
        <v>2</v>
      </c>
      <c r="O21" s="30">
        <v>0</v>
      </c>
      <c r="P21" s="46"/>
      <c r="Q21" s="34">
        <v>2</v>
      </c>
      <c r="R21" s="30">
        <v>9</v>
      </c>
      <c r="S21" s="34"/>
      <c r="T21" s="45"/>
      <c r="U21" s="30"/>
      <c r="V21" s="46"/>
      <c r="W21" s="59"/>
      <c r="X21" s="34">
        <v>2</v>
      </c>
      <c r="Y21" s="30"/>
      <c r="Z21" s="34"/>
      <c r="AA21" s="34"/>
      <c r="AB21" s="30">
        <v>14</v>
      </c>
      <c r="AC21" s="30"/>
      <c r="AD21" s="34"/>
      <c r="AE21" s="34"/>
      <c r="AF21" s="40">
        <f t="shared" si="0"/>
        <v>48</v>
      </c>
    </row>
    <row r="22" spans="1:32" s="2" customFormat="1" ht="12.75" customHeight="1">
      <c r="A22" s="14">
        <v>18</v>
      </c>
      <c r="B22" s="21" t="s">
        <v>93</v>
      </c>
      <c r="C22" s="54"/>
      <c r="D22" s="51">
        <v>3</v>
      </c>
      <c r="E22" s="38"/>
      <c r="F22" s="34"/>
      <c r="G22" s="30"/>
      <c r="H22" s="43"/>
      <c r="I22" s="34">
        <v>2</v>
      </c>
      <c r="J22" s="30"/>
      <c r="K22" s="34">
        <v>2</v>
      </c>
      <c r="L22" s="30">
        <v>6</v>
      </c>
      <c r="M22" s="46">
        <v>2</v>
      </c>
      <c r="N22" s="34">
        <v>2</v>
      </c>
      <c r="O22" s="30"/>
      <c r="P22" s="46"/>
      <c r="Q22" s="34">
        <v>2</v>
      </c>
      <c r="R22" s="30">
        <v>9</v>
      </c>
      <c r="S22" s="34">
        <v>2</v>
      </c>
      <c r="T22" s="45"/>
      <c r="U22" s="30"/>
      <c r="V22" s="46"/>
      <c r="W22" s="59"/>
      <c r="X22" s="34">
        <v>2</v>
      </c>
      <c r="Y22" s="30">
        <v>5</v>
      </c>
      <c r="Z22" s="34">
        <v>2</v>
      </c>
      <c r="AA22" s="34">
        <v>2</v>
      </c>
      <c r="AB22" s="30">
        <v>17</v>
      </c>
      <c r="AC22" s="30">
        <v>9</v>
      </c>
      <c r="AD22" s="34">
        <v>2</v>
      </c>
      <c r="AE22" s="34">
        <v>2</v>
      </c>
      <c r="AF22" s="40">
        <f t="shared" si="0"/>
        <v>68</v>
      </c>
    </row>
    <row r="23" spans="1:32" s="2" customFormat="1" ht="13.5">
      <c r="A23" s="14">
        <v>19</v>
      </c>
      <c r="B23" s="10" t="s">
        <v>38</v>
      </c>
      <c r="C23" s="19" t="s">
        <v>3</v>
      </c>
      <c r="D23" s="51">
        <v>2</v>
      </c>
      <c r="E23" s="37">
        <v>3</v>
      </c>
      <c r="F23" s="33">
        <v>2</v>
      </c>
      <c r="G23" s="29">
        <v>3</v>
      </c>
      <c r="H23" s="42"/>
      <c r="I23" s="33">
        <v>3</v>
      </c>
      <c r="J23" s="29">
        <v>8</v>
      </c>
      <c r="K23" s="33">
        <v>2</v>
      </c>
      <c r="L23" s="29">
        <v>6</v>
      </c>
      <c r="M23" s="47"/>
      <c r="N23" s="33"/>
      <c r="O23" s="29"/>
      <c r="P23" s="47"/>
      <c r="Q23" s="33">
        <v>2</v>
      </c>
      <c r="R23" s="29">
        <v>4</v>
      </c>
      <c r="S23" s="33"/>
      <c r="T23" s="45"/>
      <c r="U23" s="29"/>
      <c r="V23" s="47"/>
      <c r="W23" s="60"/>
      <c r="X23" s="33"/>
      <c r="Y23" s="29"/>
      <c r="Z23" s="33"/>
      <c r="AA23" s="33"/>
      <c r="AB23" s="29"/>
      <c r="AC23" s="29"/>
      <c r="AD23" s="33"/>
      <c r="AE23" s="33"/>
      <c r="AF23" s="40">
        <f t="shared" si="0"/>
        <v>33</v>
      </c>
    </row>
    <row r="24" spans="1:32" s="2" customFormat="1" ht="14.25" customHeight="1">
      <c r="A24" s="14">
        <v>20</v>
      </c>
      <c r="B24" s="9" t="s">
        <v>45</v>
      </c>
      <c r="C24" s="18" t="s">
        <v>4</v>
      </c>
      <c r="D24" s="50">
        <v>4</v>
      </c>
      <c r="E24" s="37">
        <v>3</v>
      </c>
      <c r="F24" s="33">
        <v>2</v>
      </c>
      <c r="G24" s="29"/>
      <c r="H24" s="42"/>
      <c r="I24" s="33">
        <v>2</v>
      </c>
      <c r="J24" s="29">
        <v>8</v>
      </c>
      <c r="K24" s="33">
        <v>2</v>
      </c>
      <c r="L24" s="29">
        <v>4</v>
      </c>
      <c r="M24" s="47"/>
      <c r="N24" s="33">
        <v>2</v>
      </c>
      <c r="O24" s="29">
        <v>0</v>
      </c>
      <c r="P24" s="47"/>
      <c r="Q24" s="33">
        <v>2</v>
      </c>
      <c r="R24" s="29">
        <v>6</v>
      </c>
      <c r="S24" s="33"/>
      <c r="T24" s="45"/>
      <c r="U24" s="29"/>
      <c r="V24" s="47"/>
      <c r="W24" s="60"/>
      <c r="X24" s="33"/>
      <c r="Y24" s="29"/>
      <c r="Z24" s="33">
        <v>2</v>
      </c>
      <c r="AA24" s="33"/>
      <c r="AB24" s="29">
        <v>14</v>
      </c>
      <c r="AC24" s="29"/>
      <c r="AD24" s="33"/>
      <c r="AE24" s="33"/>
      <c r="AF24" s="40">
        <f t="shared" si="0"/>
        <v>47</v>
      </c>
    </row>
    <row r="25" spans="1:32" s="2" customFormat="1" ht="13.5">
      <c r="A25" s="14">
        <v>25</v>
      </c>
      <c r="B25" s="10" t="s">
        <v>44</v>
      </c>
      <c r="C25" s="20" t="s">
        <v>3</v>
      </c>
      <c r="D25" s="52">
        <v>1</v>
      </c>
      <c r="E25" s="39">
        <v>3</v>
      </c>
      <c r="F25" s="35">
        <v>2</v>
      </c>
      <c r="G25" s="31">
        <v>3</v>
      </c>
      <c r="H25" s="44"/>
      <c r="I25" s="35"/>
      <c r="J25" s="31"/>
      <c r="K25" s="35"/>
      <c r="L25" s="31"/>
      <c r="M25" s="48"/>
      <c r="N25" s="35"/>
      <c r="O25" s="31"/>
      <c r="P25" s="48"/>
      <c r="Q25" s="35">
        <v>2</v>
      </c>
      <c r="R25" s="31">
        <v>9</v>
      </c>
      <c r="S25" s="35"/>
      <c r="T25" s="45"/>
      <c r="U25" s="31"/>
      <c r="V25" s="48"/>
      <c r="W25" s="61"/>
      <c r="X25" s="35">
        <v>2</v>
      </c>
      <c r="Y25" s="31">
        <v>5</v>
      </c>
      <c r="Z25" s="35">
        <v>2</v>
      </c>
      <c r="AA25" s="35">
        <v>2</v>
      </c>
      <c r="AB25" s="31">
        <v>14</v>
      </c>
      <c r="AC25" s="31">
        <v>10</v>
      </c>
      <c r="AD25" s="35">
        <v>2</v>
      </c>
      <c r="AE25" s="35">
        <v>2</v>
      </c>
      <c r="AF25" s="40">
        <f t="shared" si="0"/>
        <v>58</v>
      </c>
    </row>
    <row r="26" spans="1:32" s="2" customFormat="1" ht="13.5">
      <c r="A26" s="14">
        <v>22</v>
      </c>
      <c r="B26" s="10" t="s">
        <v>60</v>
      </c>
      <c r="C26" s="26" t="s">
        <v>37</v>
      </c>
      <c r="D26" s="53">
        <v>2</v>
      </c>
      <c r="E26" s="37">
        <v>3</v>
      </c>
      <c r="F26" s="33">
        <v>2</v>
      </c>
      <c r="G26" s="29">
        <v>3</v>
      </c>
      <c r="H26" s="42"/>
      <c r="I26" s="33">
        <v>3</v>
      </c>
      <c r="J26" s="29">
        <v>6</v>
      </c>
      <c r="K26" s="33"/>
      <c r="L26" s="29"/>
      <c r="M26" s="47"/>
      <c r="N26" s="33"/>
      <c r="O26" s="29"/>
      <c r="P26" s="47"/>
      <c r="Q26" s="33"/>
      <c r="R26" s="29">
        <v>6</v>
      </c>
      <c r="S26" s="33">
        <v>2</v>
      </c>
      <c r="T26" s="45"/>
      <c r="U26" s="29"/>
      <c r="V26" s="47"/>
      <c r="W26" s="60"/>
      <c r="X26" s="33"/>
      <c r="Y26" s="29"/>
      <c r="Z26" s="33">
        <v>2</v>
      </c>
      <c r="AA26" s="33">
        <v>2</v>
      </c>
      <c r="AB26" s="29">
        <v>14</v>
      </c>
      <c r="AC26" s="29">
        <v>10</v>
      </c>
      <c r="AD26" s="33">
        <v>2</v>
      </c>
      <c r="AE26" s="33"/>
      <c r="AF26" s="40">
        <f t="shared" si="0"/>
        <v>55</v>
      </c>
    </row>
    <row r="27" spans="1:33" s="2" customFormat="1" ht="13.5">
      <c r="A27" s="14">
        <v>23</v>
      </c>
      <c r="B27" s="10" t="s">
        <v>47</v>
      </c>
      <c r="C27" s="26" t="s">
        <v>64</v>
      </c>
      <c r="D27" s="53">
        <v>3</v>
      </c>
      <c r="E27" s="38"/>
      <c r="F27" s="34"/>
      <c r="G27" s="30"/>
      <c r="H27" s="43"/>
      <c r="I27" s="34">
        <v>2</v>
      </c>
      <c r="J27" s="30">
        <v>8</v>
      </c>
      <c r="K27" s="34">
        <v>2</v>
      </c>
      <c r="L27" s="30"/>
      <c r="M27" s="46"/>
      <c r="N27" s="34">
        <v>2</v>
      </c>
      <c r="O27" s="30"/>
      <c r="P27" s="46"/>
      <c r="Q27" s="34">
        <v>2</v>
      </c>
      <c r="R27" s="30">
        <v>7</v>
      </c>
      <c r="S27" s="34"/>
      <c r="T27" s="45"/>
      <c r="U27" s="30"/>
      <c r="V27" s="46"/>
      <c r="W27" s="59"/>
      <c r="X27" s="34"/>
      <c r="Y27" s="30"/>
      <c r="Z27" s="34"/>
      <c r="AA27" s="34">
        <v>2</v>
      </c>
      <c r="AB27" s="30"/>
      <c r="AC27" s="30"/>
      <c r="AD27" s="34"/>
      <c r="AE27" s="34"/>
      <c r="AF27" s="40">
        <f t="shared" si="0"/>
        <v>25</v>
      </c>
      <c r="AG27" s="8"/>
    </row>
    <row r="28" spans="1:33" s="2" customFormat="1" ht="12.75" customHeight="1">
      <c r="A28" s="14">
        <v>24</v>
      </c>
      <c r="B28" s="21" t="s">
        <v>67</v>
      </c>
      <c r="C28" s="27" t="s">
        <v>71</v>
      </c>
      <c r="D28" s="53">
        <v>1</v>
      </c>
      <c r="E28" s="38"/>
      <c r="F28" s="34"/>
      <c r="G28" s="30"/>
      <c r="H28" s="43"/>
      <c r="I28" s="34">
        <v>1</v>
      </c>
      <c r="J28" s="30"/>
      <c r="K28" s="34">
        <v>2</v>
      </c>
      <c r="L28" s="30"/>
      <c r="M28" s="46"/>
      <c r="N28" s="34"/>
      <c r="O28" s="30"/>
      <c r="P28" s="46"/>
      <c r="Q28" s="34"/>
      <c r="R28" s="30"/>
      <c r="S28" s="34">
        <v>2</v>
      </c>
      <c r="T28" s="45"/>
      <c r="U28" s="30">
        <v>10</v>
      </c>
      <c r="V28" s="46"/>
      <c r="W28" s="59"/>
      <c r="X28" s="34">
        <v>2</v>
      </c>
      <c r="Y28" s="30">
        <v>5</v>
      </c>
      <c r="Z28" s="34">
        <v>2</v>
      </c>
      <c r="AA28" s="34">
        <v>2</v>
      </c>
      <c r="AB28" s="30"/>
      <c r="AC28" s="30">
        <v>10</v>
      </c>
      <c r="AD28" s="34">
        <v>2</v>
      </c>
      <c r="AE28" s="34"/>
      <c r="AF28" s="40">
        <f t="shared" si="0"/>
        <v>38</v>
      </c>
      <c r="AG28" s="8"/>
    </row>
    <row r="29" spans="1:33" s="2" customFormat="1" ht="14.25" customHeight="1">
      <c r="A29" s="14">
        <v>27</v>
      </c>
      <c r="B29" s="21" t="s">
        <v>68</v>
      </c>
      <c r="C29" s="27" t="s">
        <v>55</v>
      </c>
      <c r="D29" s="53">
        <v>4</v>
      </c>
      <c r="E29" s="38"/>
      <c r="F29" s="34"/>
      <c r="G29" s="30"/>
      <c r="H29" s="43"/>
      <c r="I29" s="34">
        <v>0</v>
      </c>
      <c r="J29" s="30">
        <v>0</v>
      </c>
      <c r="K29" s="34">
        <v>2</v>
      </c>
      <c r="L29" s="30">
        <v>6</v>
      </c>
      <c r="M29" s="46"/>
      <c r="N29" s="34">
        <v>2</v>
      </c>
      <c r="O29" s="30"/>
      <c r="P29" s="46"/>
      <c r="Q29" s="34">
        <v>2</v>
      </c>
      <c r="R29" s="30">
        <v>7</v>
      </c>
      <c r="S29" s="34">
        <v>2</v>
      </c>
      <c r="T29" s="45"/>
      <c r="U29" s="30"/>
      <c r="V29" s="46"/>
      <c r="W29" s="59"/>
      <c r="X29" s="34"/>
      <c r="Y29" s="30"/>
      <c r="Z29" s="34">
        <v>2</v>
      </c>
      <c r="AA29" s="34">
        <v>2</v>
      </c>
      <c r="AB29" s="30">
        <v>14</v>
      </c>
      <c r="AC29" s="30">
        <v>10</v>
      </c>
      <c r="AD29" s="34">
        <v>2</v>
      </c>
      <c r="AE29" s="34">
        <v>2</v>
      </c>
      <c r="AF29" s="40">
        <f t="shared" si="0"/>
        <v>53</v>
      </c>
      <c r="AG29" s="8"/>
    </row>
    <row r="30" spans="1:33" s="2" customFormat="1" ht="13.5">
      <c r="A30" s="14">
        <v>26</v>
      </c>
      <c r="B30" s="9" t="s">
        <v>33</v>
      </c>
      <c r="C30" s="26" t="s">
        <v>34</v>
      </c>
      <c r="D30" s="53">
        <v>3</v>
      </c>
      <c r="E30" s="38">
        <v>2</v>
      </c>
      <c r="F30" s="34">
        <v>2</v>
      </c>
      <c r="G30" s="30"/>
      <c r="H30" s="43"/>
      <c r="I30" s="34">
        <v>3</v>
      </c>
      <c r="J30" s="30">
        <v>8</v>
      </c>
      <c r="K30" s="34">
        <v>2</v>
      </c>
      <c r="L30" s="30"/>
      <c r="M30" s="46"/>
      <c r="N30" s="34"/>
      <c r="O30" s="30"/>
      <c r="P30" s="46"/>
      <c r="Q30" s="34"/>
      <c r="R30" s="30"/>
      <c r="S30" s="34"/>
      <c r="T30" s="45"/>
      <c r="U30" s="30"/>
      <c r="V30" s="46"/>
      <c r="W30" s="59"/>
      <c r="X30" s="34"/>
      <c r="Y30" s="30"/>
      <c r="Z30" s="34"/>
      <c r="AA30" s="34"/>
      <c r="AB30" s="30"/>
      <c r="AC30" s="30"/>
      <c r="AD30" s="34"/>
      <c r="AE30" s="34"/>
      <c r="AF30" s="40">
        <f t="shared" si="0"/>
        <v>17</v>
      </c>
      <c r="AG30" s="8"/>
    </row>
    <row r="31" spans="1:33" s="2" customFormat="1" ht="15" customHeight="1">
      <c r="A31" s="14">
        <v>28</v>
      </c>
      <c r="B31" s="21" t="s">
        <v>87</v>
      </c>
      <c r="C31" s="27"/>
      <c r="D31" s="53">
        <v>3</v>
      </c>
      <c r="E31" s="38"/>
      <c r="F31" s="34"/>
      <c r="G31" s="30"/>
      <c r="H31" s="43"/>
      <c r="I31" s="34"/>
      <c r="J31" s="30"/>
      <c r="K31" s="34"/>
      <c r="L31" s="30"/>
      <c r="M31" s="46"/>
      <c r="N31" s="34"/>
      <c r="O31" s="30"/>
      <c r="P31" s="46"/>
      <c r="Q31" s="34">
        <v>2</v>
      </c>
      <c r="R31" s="30">
        <v>9</v>
      </c>
      <c r="S31" s="34">
        <v>2</v>
      </c>
      <c r="T31" s="45"/>
      <c r="U31" s="30"/>
      <c r="V31" s="46"/>
      <c r="W31" s="59"/>
      <c r="X31" s="34">
        <v>2</v>
      </c>
      <c r="Y31" s="30"/>
      <c r="Z31" s="34">
        <v>2</v>
      </c>
      <c r="AA31" s="34">
        <v>2</v>
      </c>
      <c r="AB31" s="30">
        <v>14</v>
      </c>
      <c r="AC31" s="30">
        <v>10</v>
      </c>
      <c r="AD31" s="34">
        <v>2</v>
      </c>
      <c r="AE31" s="34">
        <v>2</v>
      </c>
      <c r="AF31" s="40">
        <f t="shared" si="0"/>
        <v>47</v>
      </c>
      <c r="AG31" s="8"/>
    </row>
    <row r="32" spans="1:33" s="2" customFormat="1" ht="13.5">
      <c r="A32" s="14">
        <v>29</v>
      </c>
      <c r="B32" s="21" t="s">
        <v>80</v>
      </c>
      <c r="C32" s="27" t="s">
        <v>81</v>
      </c>
      <c r="D32" s="53">
        <v>3</v>
      </c>
      <c r="E32" s="38"/>
      <c r="F32" s="34"/>
      <c r="G32" s="30"/>
      <c r="H32" s="43"/>
      <c r="I32" s="34"/>
      <c r="J32" s="30"/>
      <c r="K32" s="34"/>
      <c r="L32" s="30"/>
      <c r="M32" s="46"/>
      <c r="N32" s="34"/>
      <c r="O32" s="30"/>
      <c r="P32" s="46"/>
      <c r="Q32" s="34">
        <v>2</v>
      </c>
      <c r="R32" s="30"/>
      <c r="S32" s="34">
        <v>2</v>
      </c>
      <c r="T32" s="45"/>
      <c r="U32" s="30">
        <v>5</v>
      </c>
      <c r="V32" s="46"/>
      <c r="W32" s="59"/>
      <c r="X32" s="34">
        <v>2</v>
      </c>
      <c r="Y32" s="30"/>
      <c r="Z32" s="34">
        <v>2</v>
      </c>
      <c r="AA32" s="34">
        <v>2</v>
      </c>
      <c r="AB32" s="30">
        <v>14</v>
      </c>
      <c r="AC32" s="30">
        <v>10</v>
      </c>
      <c r="AD32" s="34">
        <v>2</v>
      </c>
      <c r="AE32" s="34">
        <v>2</v>
      </c>
      <c r="AF32" s="40">
        <f t="shared" si="0"/>
        <v>43</v>
      </c>
      <c r="AG32" s="8"/>
    </row>
    <row r="33" spans="1:33" s="2" customFormat="1" ht="12.75" customHeight="1">
      <c r="A33" s="14">
        <v>30</v>
      </c>
      <c r="B33" s="21" t="s">
        <v>78</v>
      </c>
      <c r="C33" s="27" t="s">
        <v>79</v>
      </c>
      <c r="D33" s="53">
        <v>4</v>
      </c>
      <c r="E33" s="38"/>
      <c r="F33" s="34"/>
      <c r="G33" s="30"/>
      <c r="H33" s="43"/>
      <c r="I33" s="34"/>
      <c r="J33" s="30"/>
      <c r="K33" s="34"/>
      <c r="L33" s="30"/>
      <c r="M33" s="46"/>
      <c r="N33" s="34"/>
      <c r="O33" s="30">
        <v>0</v>
      </c>
      <c r="P33" s="46">
        <v>2</v>
      </c>
      <c r="Q33" s="34">
        <v>2</v>
      </c>
      <c r="R33" s="30">
        <v>6</v>
      </c>
      <c r="S33" s="34"/>
      <c r="T33" s="45"/>
      <c r="U33" s="30"/>
      <c r="V33" s="46"/>
      <c r="W33" s="59"/>
      <c r="X33" s="34"/>
      <c r="Y33" s="30"/>
      <c r="Z33" s="34">
        <v>2</v>
      </c>
      <c r="AA33" s="34"/>
      <c r="AB33" s="30">
        <v>14</v>
      </c>
      <c r="AC33" s="30"/>
      <c r="AD33" s="34"/>
      <c r="AE33" s="34"/>
      <c r="AF33" s="40">
        <f t="shared" si="0"/>
        <v>26</v>
      </c>
      <c r="AG33" s="8"/>
    </row>
    <row r="34" spans="1:32" s="8" customFormat="1" ht="12.75" customHeight="1">
      <c r="A34" s="14">
        <v>31</v>
      </c>
      <c r="B34" s="21" t="s">
        <v>82</v>
      </c>
      <c r="C34" s="27" t="s">
        <v>83</v>
      </c>
      <c r="D34" s="53">
        <v>3</v>
      </c>
      <c r="E34" s="38"/>
      <c r="F34" s="34"/>
      <c r="G34" s="30"/>
      <c r="H34" s="43"/>
      <c r="I34" s="34"/>
      <c r="J34" s="30"/>
      <c r="K34" s="34"/>
      <c r="L34" s="30"/>
      <c r="M34" s="46"/>
      <c r="N34" s="34"/>
      <c r="O34" s="30"/>
      <c r="P34" s="46"/>
      <c r="Q34" s="34">
        <v>2</v>
      </c>
      <c r="R34" s="30"/>
      <c r="S34" s="34">
        <v>2</v>
      </c>
      <c r="T34" s="45"/>
      <c r="U34" s="30"/>
      <c r="V34" s="46"/>
      <c r="W34" s="59"/>
      <c r="X34" s="34">
        <v>2</v>
      </c>
      <c r="Y34" s="30"/>
      <c r="Z34" s="34"/>
      <c r="AA34" s="34"/>
      <c r="AB34" s="30"/>
      <c r="AC34" s="30"/>
      <c r="AD34" s="34"/>
      <c r="AE34" s="34"/>
      <c r="AF34" s="40">
        <f t="shared" si="0"/>
        <v>6</v>
      </c>
    </row>
    <row r="35" spans="1:32" s="8" customFormat="1" ht="12.75" customHeight="1">
      <c r="A35" s="14">
        <v>32</v>
      </c>
      <c r="B35" s="21" t="s">
        <v>101</v>
      </c>
      <c r="C35" s="27"/>
      <c r="D35" s="53"/>
      <c r="E35" s="38"/>
      <c r="F35" s="34"/>
      <c r="G35" s="30"/>
      <c r="H35" s="43"/>
      <c r="I35" s="34"/>
      <c r="J35" s="30"/>
      <c r="K35" s="34"/>
      <c r="L35" s="30"/>
      <c r="M35" s="46"/>
      <c r="N35" s="34"/>
      <c r="O35" s="30"/>
      <c r="P35" s="46"/>
      <c r="Q35" s="34"/>
      <c r="R35" s="30"/>
      <c r="S35" s="34"/>
      <c r="T35" s="45"/>
      <c r="U35" s="30"/>
      <c r="V35" s="46"/>
      <c r="W35" s="59"/>
      <c r="X35" s="34"/>
      <c r="Y35" s="30"/>
      <c r="Z35" s="34"/>
      <c r="AA35" s="34"/>
      <c r="AB35" s="30"/>
      <c r="AC35" s="30"/>
      <c r="AD35" s="34">
        <v>2</v>
      </c>
      <c r="AE35" s="34">
        <v>2</v>
      </c>
      <c r="AF35" s="40">
        <f t="shared" si="0"/>
        <v>4</v>
      </c>
    </row>
    <row r="36" spans="1:32" s="2" customFormat="1" ht="12.75">
      <c r="A36" s="1"/>
      <c r="B36" s="4" t="s">
        <v>6</v>
      </c>
      <c r="C36" s="4"/>
      <c r="D36" s="4"/>
      <c r="E36" s="5">
        <f aca="true" t="shared" si="1" ref="E36:P36">COUNT(E4:E32)</f>
        <v>13</v>
      </c>
      <c r="F36" s="5">
        <f t="shared" si="1"/>
        <v>21</v>
      </c>
      <c r="G36" s="5">
        <f t="shared" si="1"/>
        <v>17</v>
      </c>
      <c r="H36" s="5">
        <f t="shared" si="1"/>
        <v>2</v>
      </c>
      <c r="I36" s="5">
        <f t="shared" si="1"/>
        <v>23</v>
      </c>
      <c r="J36" s="5">
        <f t="shared" si="1"/>
        <v>21</v>
      </c>
      <c r="K36" s="5">
        <f t="shared" si="1"/>
        <v>22</v>
      </c>
      <c r="L36" s="5">
        <f t="shared" si="1"/>
        <v>14</v>
      </c>
      <c r="M36" s="5">
        <f t="shared" si="1"/>
        <v>3</v>
      </c>
      <c r="N36" s="5">
        <f t="shared" si="1"/>
        <v>21</v>
      </c>
      <c r="O36" s="5">
        <f t="shared" si="1"/>
        <v>18</v>
      </c>
      <c r="P36" s="5">
        <f t="shared" si="1"/>
        <v>1</v>
      </c>
      <c r="Q36" s="5">
        <f>COUNT(Q4:Q34)</f>
        <v>27</v>
      </c>
      <c r="R36" s="5">
        <f>COUNT(R4:R33)</f>
        <v>27</v>
      </c>
      <c r="S36" s="5">
        <f>COUNT(S4:S34)</f>
        <v>19</v>
      </c>
      <c r="T36" s="5">
        <f>COUNT(T4:T33)</f>
        <v>1</v>
      </c>
      <c r="U36" s="5">
        <f>COUNT(U4:U33)</f>
        <v>11</v>
      </c>
      <c r="V36" s="5">
        <f>COUNT(V4:V33)</f>
        <v>3</v>
      </c>
      <c r="W36" s="5">
        <f>COUNT(W4:W33)</f>
        <v>4</v>
      </c>
      <c r="X36" s="5">
        <f aca="true" t="shared" si="2" ref="X36:AE36">COUNT(X4:X34)</f>
        <v>23</v>
      </c>
      <c r="Y36" s="5">
        <f t="shared" si="2"/>
        <v>13</v>
      </c>
      <c r="Z36" s="5">
        <f t="shared" si="2"/>
        <v>25</v>
      </c>
      <c r="AA36" s="5">
        <f t="shared" si="2"/>
        <v>22</v>
      </c>
      <c r="AB36" s="5">
        <f t="shared" si="2"/>
        <v>19</v>
      </c>
      <c r="AC36" s="5">
        <f t="shared" si="2"/>
        <v>18</v>
      </c>
      <c r="AD36" s="5">
        <f t="shared" si="2"/>
        <v>17</v>
      </c>
      <c r="AE36" s="5">
        <f t="shared" si="2"/>
        <v>13</v>
      </c>
      <c r="AF36" s="5"/>
    </row>
    <row r="37" spans="1:32" s="2" customFormat="1" ht="12.75">
      <c r="A37" s="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/>
    </row>
    <row r="38" spans="1:32" s="2" customFormat="1" ht="12.75">
      <c r="A38"/>
      <c r="B38" s="11" t="s">
        <v>7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s="2" customFormat="1" ht="12.75">
      <c r="A39"/>
      <c r="B39" s="12" t="s">
        <v>8</v>
      </c>
      <c r="C39" s="2" t="s">
        <v>9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s="2" customFormat="1" ht="12.75">
      <c r="A40"/>
      <c r="B40" s="12" t="s">
        <v>10</v>
      </c>
      <c r="C40" s="2" t="s">
        <v>11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s="2" customFormat="1" ht="12.75">
      <c r="A41"/>
      <c r="B41" s="12" t="s">
        <v>2</v>
      </c>
      <c r="C41" s="2" t="s">
        <v>9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s="2" customFormat="1" ht="12.75">
      <c r="A42"/>
      <c r="B42" s="12" t="s">
        <v>12</v>
      </c>
      <c r="C42" s="2" t="s">
        <v>13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s="2" customFormat="1" ht="18.75" customHeight="1">
      <c r="A43"/>
      <c r="B43" s="12" t="s">
        <v>14</v>
      </c>
      <c r="C43" s="2" t="s">
        <v>15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s="2" customFormat="1" ht="12.75">
      <c r="A44"/>
      <c r="B44" s="12" t="s">
        <v>16</v>
      </c>
      <c r="C44" s="2" t="s">
        <v>17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s="2" customFormat="1" ht="12.75">
      <c r="A45"/>
      <c r="B45" s="12" t="s">
        <v>18</v>
      </c>
      <c r="C45" s="2" t="s">
        <v>19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s="2" customFormat="1" ht="12.75">
      <c r="A46"/>
      <c r="B46" s="12" t="s">
        <v>20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s="2" customFormat="1" ht="12.75">
      <c r="A47"/>
      <c r="B47" s="24" t="s">
        <v>31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/>
    </row>
    <row r="48" spans="1:32" s="2" customFormat="1" ht="12.75">
      <c r="A48"/>
      <c r="B48" s="22" t="s">
        <v>30</v>
      </c>
      <c r="C48" s="23"/>
      <c r="D48" s="23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s="2" customFormat="1" ht="12.75">
      <c r="A49"/>
      <c r="B49" s="13" t="s">
        <v>21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s="2" customFormat="1" ht="12.75">
      <c r="A50"/>
      <c r="B50" s="12" t="s">
        <v>22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s="2" customFormat="1" ht="12.75">
      <c r="A51"/>
      <c r="B51" s="13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s="2" customFormat="1" ht="12.75">
      <c r="A52"/>
      <c r="B52" s="12" t="s">
        <v>23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s="2" customFormat="1" ht="12.75">
      <c r="A53"/>
      <c r="B53" s="13" t="s">
        <v>24</v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s="2" customFormat="1" ht="12.75">
      <c r="A54"/>
      <c r="B54" s="13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s="2" customFormat="1" ht="12.75">
      <c r="A55"/>
      <c r="B55" s="17" t="s">
        <v>25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/>
    </row>
    <row r="56" spans="1:32" s="2" customFormat="1" ht="12.75">
      <c r="A56"/>
      <c r="B56" s="12" t="s">
        <v>26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s="2" customFormat="1" ht="12.75">
      <c r="A57"/>
      <c r="B57" s="12" t="s">
        <v>27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s="2" customFormat="1" ht="12.75">
      <c r="A58"/>
      <c r="B58" s="13" t="s">
        <v>28</v>
      </c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s="2" customFormat="1" ht="12.75">
      <c r="A59"/>
      <c r="B59" s="13" t="s">
        <v>29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s="2" customFormat="1" ht="12.75">
      <c r="A60"/>
      <c r="B60" s="13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s="2" customFormat="1" ht="12.75">
      <c r="A61"/>
      <c r="B61" s="13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s="2" customFormat="1" ht="12.75">
      <c r="A62"/>
      <c r="B62" s="13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s="2" customFormat="1" ht="12.75">
      <c r="A63"/>
      <c r="B63" s="1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s="2" customFormat="1" ht="12.75">
      <c r="A64"/>
      <c r="B64" s="13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s="2" customFormat="1" ht="12.75">
      <c r="A65"/>
      <c r="B65" s="13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s="2" customFormat="1" ht="12.75">
      <c r="A66"/>
      <c r="B66" s="13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s="2" customFormat="1" ht="12.75">
      <c r="A67"/>
      <c r="B67" s="13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</sheetData>
  <sheetProtection/>
  <printOptions/>
  <pageMargins left="0.2362204724409449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Анатольевна</dc:creator>
  <cp:keywords/>
  <dc:description/>
  <cp:lastModifiedBy>kondylev</cp:lastModifiedBy>
  <cp:lastPrinted>2017-02-21T15:31:01Z</cp:lastPrinted>
  <dcterms:created xsi:type="dcterms:W3CDTF">2016-03-30T15:32:08Z</dcterms:created>
  <dcterms:modified xsi:type="dcterms:W3CDTF">2017-05-25T08:19:04Z</dcterms:modified>
  <cp:category/>
  <cp:version/>
  <cp:contentType/>
  <cp:contentStatus/>
</cp:coreProperties>
</file>